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бюджет\2020\утверж\"/>
    </mc:Choice>
  </mc:AlternateContent>
  <xr:revisionPtr revIDLastSave="0" documentId="8_{D7884A70-9F9E-42D2-B434-F95068934B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23" sheetId="1" r:id="rId1"/>
    <sheet name="Лист1" sheetId="2" r:id="rId2"/>
  </sheets>
  <definedNames>
    <definedName name="_xlnm.Print_Titles" localSheetId="0">'223'!$29:$29</definedName>
    <definedName name="_xlnm.Print_Area" localSheetId="0">'223'!$A$1:$AH$53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1" l="1"/>
  <c r="I42" i="1" l="1"/>
  <c r="H43" i="1" l="1"/>
  <c r="I43" i="1"/>
  <c r="AD23" i="1" l="1"/>
</calcChain>
</file>

<file path=xl/sharedStrings.xml><?xml version="1.0" encoding="utf-8"?>
<sst xmlns="http://schemas.openxmlformats.org/spreadsheetml/2006/main" count="333" uniqueCount="163">
  <si>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</si>
  <si>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</si>
  <si>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</si>
  <si>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</si>
  <si>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</si>
  <si>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</si>
  <si>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</si>
  <si>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</si>
  <si>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</si>
  <si>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</si>
  <si>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</si>
  <si>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</si>
  <si>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</si>
  <si>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</si>
  <si>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</si>
  <si>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</si>
  <si>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</si>
  <si>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</si>
  <si>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</si>
  <si>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</si>
  <si>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</si>
  <si>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</si>
  <si>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№ п/п</t>
  </si>
  <si>
    <t>Объект закупки</t>
  </si>
  <si>
    <t>наименование</t>
  </si>
  <si>
    <t>описание</t>
  </si>
  <si>
    <t>всего</t>
  </si>
  <si>
    <t>на плановый период</t>
  </si>
  <si>
    <t>на первый год</t>
  </si>
  <si>
    <t>на второй год</t>
  </si>
  <si>
    <t>код по ОКЕИ</t>
  </si>
  <si>
    <t>Приложение</t>
  </si>
  <si>
    <t>закупок товаров, работ, услуг</t>
  </si>
  <si>
    <t>Коды</t>
  </si>
  <si>
    <t xml:space="preserve">ИНН </t>
  </si>
  <si>
    <t xml:space="preserve">КПП </t>
  </si>
  <si>
    <t xml:space="preserve">по ОКОПФ </t>
  </si>
  <si>
    <t xml:space="preserve">по ОКТМО </t>
  </si>
  <si>
    <t xml:space="preserve">изменения </t>
  </si>
  <si>
    <t>Х</t>
  </si>
  <si>
    <t>"</t>
  </si>
  <si>
    <t xml:space="preserve"> г.</t>
  </si>
  <si>
    <t>(дата утверждения)</t>
  </si>
  <si>
    <t>М.П.</t>
  </si>
  <si>
    <t>на текущий финансовый год</t>
  </si>
  <si>
    <t>последующие годы</t>
  </si>
  <si>
    <t>Планируемые платежи
(тыс. рублей)</t>
  </si>
  <si>
    <t>Размер аванса * (процентов)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</si>
  <si>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</si>
  <si>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</si>
  <si>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</si>
  <si>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</si>
  <si>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</si>
  <si>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</si>
  <si>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</si>
  <si>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</si>
  <si>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</si>
  <si>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</si>
  <si>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Размер обеспе-чения</t>
  </si>
  <si>
    <t>заявки</t>
  </si>
  <si>
    <t>исполнения контракта</t>
  </si>
  <si>
    <t>Планируемый срок начала осуществления закупки 
(месяц, год)</t>
  </si>
  <si>
    <t>Способ определения поставщика 
(подрядчика, исполнителя)</t>
  </si>
  <si>
    <t>Проведение закупки у субъектов малого предпринимательства и социально ориентированных некоммерческих организаций (да или нет)</t>
  </si>
  <si>
    <t>Применение национального режима при осуществлении закупок *</t>
  </si>
  <si>
    <t>Дополнительные требования к участникам закупки отдельных видов товаров, работ, услуг *</t>
  </si>
  <si>
    <t>Обоснование внесения изменений *</t>
  </si>
  <si>
    <t>Наименование уполномоченного органа (учреждения)</t>
  </si>
  <si>
    <t>Наименование организатора совместного конкурса или аукциона</t>
  </si>
  <si>
    <t>Итого по КБК</t>
  </si>
  <si>
    <t>X</t>
  </si>
  <si>
    <t>Итого предусмотрено 
на осуществление 
закупок - всего</t>
  </si>
  <si>
    <t>в том числе:
закупок путем проведения запроса котировок</t>
  </si>
  <si>
    <t>на 20</t>
  </si>
  <si>
    <t xml:space="preserve"> год</t>
  </si>
  <si>
    <t>* При наличии.</t>
  </si>
  <si>
    <t>Единица измерения</t>
  </si>
  <si>
    <t>Количество (объем) закупаемых товаров, 
работ, услуг</t>
  </si>
  <si>
    <t>субъекта Российской Федерации и муниципальных нужд</t>
  </si>
  <si>
    <t>(форма)</t>
  </si>
  <si>
    <t xml:space="preserve">закупок товаров, работ, услуг для обеспечения нужд </t>
  </si>
  <si>
    <t>ПЛАН-ГРАФИК</t>
  </si>
  <si>
    <t xml:space="preserve">по ОКПО </t>
  </si>
  <si>
    <t>Наименование бюджетного, автономного учреждения или
государственного (муниципального) унитарного предприятия,
осуществляющих закупки в рамках переданных полномочий
государственного (муниципального) заказчика *</t>
  </si>
  <si>
    <t>Место нахождения (адрес), телефон, адрес электронной почты *</t>
  </si>
  <si>
    <t xml:space="preserve">тыс. рублей </t>
  </si>
  <si>
    <t>Совокупный годовой объем закупок (справочно)</t>
  </si>
  <si>
    <t>Начальная (максимальная) цена контракта, цена контракта, 
заключаемого с единственным поставщиком 
(подрядчиком, исполнителем) (тыс. рублей)</t>
  </si>
  <si>
    <t>Информация о банковском сопровождении контрактов *</t>
  </si>
  <si>
    <t>закупок, которые планируется осуществить у субъектов малого предпринимательства и социально ориентированных некоммерческих организаций</t>
  </si>
  <si>
    <t>Преимущества, предоставляемые участникам закупки в соответствии 
со статьями 28 и 29 Федерального закона "О контрактной системе 
в сфере закупок товаров, работ, услуг для обеспечения 
государственных и муниципальных нужд" (да или нет)</t>
  </si>
  <si>
    <t>(ф.и.о., должность руководителя (уполномоченного должностного лица) заказчика)</t>
  </si>
  <si>
    <t>(ф.и.о. ответственного исполнителя)</t>
  </si>
  <si>
    <t>Иденти-фикаци-онный 
код закупки</t>
  </si>
  <si>
    <t>Планируемый срок (периодичность) поставки товаров, 
выполнения работ, оказания услуг</t>
  </si>
  <si>
    <t>к требованиям к форме плана-графика</t>
  </si>
  <si>
    <t>Планируемый срок окончания исполнения контракта 
(месяц, год)</t>
  </si>
  <si>
    <t>Сведения о проведении обязательного общественного 
обсуждения закупки *</t>
  </si>
  <si>
    <t xml:space="preserve">Наименование государственного (муниципального) 
заказчика, бюджетного, автономного учреждения или 
государственного (муниципального) унитарного предприятия </t>
  </si>
  <si>
    <t xml:space="preserve">Вид документа (базовый (0), измененный (порядковый код изменения) </t>
  </si>
  <si>
    <t>05905266</t>
  </si>
  <si>
    <t>5906066088</t>
  </si>
  <si>
    <t>590601001</t>
  </si>
  <si>
    <t>12247</t>
  </si>
  <si>
    <t>57701000001</t>
  </si>
  <si>
    <t>ежемесячно</t>
  </si>
  <si>
    <t>единственный поставщик</t>
  </si>
  <si>
    <t>Теплоэнергия</t>
  </si>
  <si>
    <t>Гкалл</t>
  </si>
  <si>
    <t>Водоснабжение</t>
  </si>
  <si>
    <t>м3</t>
  </si>
  <si>
    <t>113</t>
  </si>
  <si>
    <t>233</t>
  </si>
  <si>
    <t>90%</t>
  </si>
  <si>
    <t>Исполнительный директор     С.Г. Добрынин</t>
  </si>
  <si>
    <t>0</t>
  </si>
  <si>
    <t>оборудование и работы должны соответствовать требованиям безопасности</t>
  </si>
  <si>
    <t>6550</t>
  </si>
  <si>
    <r>
      <t>Организационно-правовая форма     А</t>
    </r>
    <r>
      <rPr>
        <b/>
        <sz val="11"/>
        <rFont val="Times New Roman"/>
        <family val="1"/>
        <charset val="204"/>
      </rPr>
      <t>кционерное общество</t>
    </r>
  </si>
  <si>
    <r>
      <t xml:space="preserve">Наименование публично-правового образования        </t>
    </r>
    <r>
      <rPr>
        <b/>
        <sz val="11"/>
        <rFont val="Times New Roman"/>
        <family val="1"/>
        <charset val="204"/>
      </rPr>
      <t>АО "ИПК ЗВЕЗДА"</t>
    </r>
  </si>
  <si>
    <t>12.2020</t>
  </si>
  <si>
    <t>Услуги клининга литер В, А и Б</t>
  </si>
  <si>
    <t>м2</t>
  </si>
  <si>
    <t>Охрана имущественного комплекса</t>
  </si>
  <si>
    <t>539</t>
  </si>
  <si>
    <t>чел.ч</t>
  </si>
  <si>
    <t>ежедневно</t>
  </si>
  <si>
    <t>1263,5</t>
  </si>
  <si>
    <t>Выполнение работ (услуг) по содержанию и техническому обслуживанию объектов имущественного комплекса</t>
  </si>
  <si>
    <t>1600</t>
  </si>
  <si>
    <t>шт</t>
  </si>
  <si>
    <r>
      <t xml:space="preserve">Место нахождения (адрес), телефон, адрес электронной почты           </t>
    </r>
    <r>
      <rPr>
        <b/>
        <sz val="11"/>
        <rFont val="Times New Roman"/>
        <family val="1"/>
        <charset val="204"/>
      </rPr>
      <t>614990, г. Пермь, ул. Дружбы, 34, литер К, 3 эт.</t>
    </r>
  </si>
  <si>
    <t>01.2020</t>
  </si>
  <si>
    <t>26352</t>
  </si>
  <si>
    <t>2161</t>
  </si>
  <si>
    <t>897,5</t>
  </si>
  <si>
    <t>05.2021</t>
  </si>
  <si>
    <t>02.2020</t>
  </si>
  <si>
    <t>01.2021</t>
  </si>
  <si>
    <t>03.2020</t>
  </si>
  <si>
    <t>02.2021</t>
  </si>
  <si>
    <t>Вывоз ТКО</t>
  </si>
  <si>
    <t>МПДО</t>
  </si>
  <si>
    <t>3900</t>
  </si>
  <si>
    <t>04.2020</t>
  </si>
  <si>
    <t>12200</t>
  </si>
  <si>
    <t>1100</t>
  </si>
  <si>
    <t>Приобретение стреппинг-машин</t>
  </si>
  <si>
    <t>11.2020</t>
  </si>
  <si>
    <t>10.2020</t>
  </si>
  <si>
    <t>Создание проекта приточно-вытяжной вентиляции (1,2 эт литер К)</t>
  </si>
  <si>
    <t>согласно техническому заданию</t>
  </si>
  <si>
    <t>Ремонт кровли Центральный склад (литер Е, А, И, Н)</t>
  </si>
  <si>
    <t>09.2020</t>
  </si>
  <si>
    <t>Ремонт теплотрассы Центральный склад</t>
  </si>
  <si>
    <t>п.м</t>
  </si>
  <si>
    <t>Бумага газетная марки "О" в рулонах: форматов 42,84 см, плотностью 45 г/м2</t>
  </si>
  <si>
    <t>Белизна не менее 60%, непрозрачность не менее 95%</t>
  </si>
  <si>
    <t>168</t>
  </si>
  <si>
    <t>тн</t>
  </si>
  <si>
    <t>Бумага газетная тонкая для офсетной печати в рулонах: форматов 35,40,70,80 см, плотностью 42 г/м2</t>
  </si>
  <si>
    <t>03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</si>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</sst>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7.5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0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1" xfId="0" applyNumberFormat="1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Fill="1" applyAlignment="1">
      <alignment horizontal="left"/>
    </xf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0" fontId="6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1" fontId="6" fillId="2" borderId="1" xfId="0" applyNumberFormat="1" applyFont="1" applyFill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0" fontId="6" fillId="2" borderId="4" xfId="0" applyNumberFormat="1" applyFont="1" applyFill="1" applyBorder="1" applyAlignment="1">
      <alignment horizontal="left" vertical="top" wrapText="1"/>
    </xf>
    <xf numFmtId="0" fontId="6" fillId="2" borderId="5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right" wrapText="1"/>
    </xf>
    <xf numFmtId="49" fontId="6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9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wrapText="1"/>
    </xf>
    <xf numFmtId="0" fontId="6" fillId="3" borderId="2" xfId="0" applyNumberFormat="1" applyFont="1" applyFill="1" applyBorder="1" applyAlignment="1">
      <alignment horizontal="left" vertical="top" wrapText="1"/>
    </xf>
    <xf numFmtId="0" fontId="6" fillId="3" borderId="4" xfId="0" applyNumberFormat="1" applyFont="1" applyFill="1" applyBorder="1" applyAlignment="1">
      <alignment horizontal="left" vertical="top" wrapText="1"/>
    </xf>
    <xf numFmtId="0" fontId="6" fillId="3" borderId="5" xfId="0" applyNumberFormat="1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center" textRotation="90" wrapText="1"/>
    </xf>
    <xf numFmtId="0" fontId="6" fillId="0" borderId="7" xfId="0" applyNumberFormat="1" applyFont="1" applyBorder="1" applyAlignment="1">
      <alignment horizontal="center" vertical="center" textRotation="90" wrapText="1"/>
    </xf>
    <xf numFmtId="0" fontId="6" fillId="0" borderId="8" xfId="0" applyNumberFormat="1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right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textRotation="90" wrapText="1"/>
    </xf>
    <xf numFmtId="0" fontId="6" fillId="0" borderId="11" xfId="0" applyNumberFormat="1" applyFont="1" applyBorder="1" applyAlignment="1">
      <alignment horizontal="center" vertical="center" textRotation="90" wrapText="1"/>
    </xf>
    <xf numFmtId="0" fontId="6" fillId="0" borderId="10" xfId="0" applyNumberFormat="1" applyFont="1" applyBorder="1" applyAlignment="1">
      <alignment horizontal="center" vertical="center" textRotation="90" wrapText="1"/>
    </xf>
    <xf numFmtId="0" fontId="6" fillId="0" borderId="12" xfId="0" applyNumberFormat="1" applyFont="1" applyBorder="1" applyAlignment="1">
      <alignment horizontal="center" vertical="center" textRotation="90" wrapText="1"/>
    </xf>
    <xf numFmtId="0" fontId="6" fillId="0" borderId="0" xfId="0" applyNumberFormat="1" applyFont="1" applyBorder="1" applyAlignment="1">
      <alignment horizontal="center" vertical="center" textRotation="90" wrapText="1"/>
    </xf>
    <xf numFmtId="0" fontId="6" fillId="0" borderId="13" xfId="0" applyNumberFormat="1" applyFont="1" applyBorder="1" applyAlignment="1">
      <alignment horizontal="center" vertical="center" textRotation="90" wrapText="1"/>
    </xf>
    <xf numFmtId="0" fontId="6" fillId="0" borderId="14" xfId="0" applyNumberFormat="1" applyFont="1" applyBorder="1" applyAlignment="1">
      <alignment horizontal="center" vertical="center" textRotation="90" wrapText="1"/>
    </xf>
    <xf numFmtId="0" fontId="6" fillId="0" borderId="3" xfId="0" applyNumberFormat="1" applyFont="1" applyBorder="1" applyAlignment="1">
      <alignment horizontal="center" vertical="center" textRotation="90" wrapText="1"/>
    </xf>
    <xf numFmtId="0" fontId="6" fillId="0" borderId="15" xfId="0" applyNumberFormat="1" applyFont="1" applyBorder="1" applyAlignment="1">
      <alignment horizontal="center" vertical="center" textRotation="90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6" fillId="3" borderId="4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left" wrapText="1"/>
    </xf>
    <xf numFmtId="164" fontId="6" fillId="3" borderId="1" xfId="0" applyNumberFormat="1" applyFont="1" applyFill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6" fillId="3" borderId="2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363682</xdr:colOff>
      <xdr:row>46</xdr:row>
      <xdr:rowOff>34637</xdr:rowOff>
    </xdr:from>
    <xdr:to>
      <xdr:col>20</xdr:col>
      <xdr:colOff>346087</xdr:colOff>
      <xdr:row>50</xdr:row>
      <xdr:rowOff>33252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B7A1C86-56F6-4380-B1F5-769A4F29D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023" y="14867660"/>
          <a:ext cx="1056132" cy="708660"/>
        </a:xfrm>
        <a:prstGeom prst="rect">
          <a:avLst/>
        </a:prstGeom>
      </xdr:spPr>
    </xdr:pic>
    <xdr:clientData/>
  </xdr:twoCellAnchor>
  <xdr:twoCellAnchor editAs="oneCell">
    <xdr:from>
      <xdr:col>20</xdr:col>
      <xdr:colOff>103910</xdr:colOff>
      <xdr:row>46</xdr:row>
      <xdr:rowOff>17317</xdr:rowOff>
    </xdr:from>
    <xdr:to>
      <xdr:col>23</xdr:col>
      <xdr:colOff>41983</xdr:colOff>
      <xdr:row>55</xdr:row>
      <xdr:rowOff>32352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69BD91D-B644-47ED-A09E-5BD31C63A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7978" y="14850340"/>
          <a:ext cx="1444755" cy="1426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3"/>
  <sheetViews>
    <sheetView tabSelected="1" topLeftCell="A40" zoomScale="110" zoomScaleNormal="110" zoomScaleSheetLayoutView="100" workbookViewId="0">
      <selection activeCell="O63" sqref="O63"/>
    </sheetView>
  </sheetViews>
  <sheetFormatPr defaultRowHeight="12.75" x14ac:dyDescent="0.2"/>
  <cols>
    <col min="1" max="1" width="3.5703125" style="1" customWidth="1"/>
    <col min="2" max="2" width="6.5703125" style="1" customWidth="1"/>
    <col min="3" max="3" width="20" style="1" customWidth="1"/>
    <col min="4" max="4" width="17.5703125" style="1" customWidth="1"/>
    <col min="5" max="5" width="6.7109375" style="1" customWidth="1"/>
    <col min="6" max="6" width="3.85546875" style="1" customWidth="1"/>
    <col min="7" max="7" width="3.7109375" style="1" customWidth="1"/>
    <col min="8" max="8" width="6.7109375" style="1" customWidth="1"/>
    <col min="9" max="9" width="6.5703125" style="1" customWidth="1"/>
    <col min="10" max="10" width="3.7109375" style="1" customWidth="1"/>
    <col min="11" max="11" width="4.140625" style="1" customWidth="1"/>
    <col min="12" max="12" width="4.5703125" style="1" customWidth="1"/>
    <col min="13" max="13" width="5.28515625" style="1" customWidth="1"/>
    <col min="14" max="17" width="3.7109375" style="1" customWidth="1"/>
    <col min="18" max="18" width="8.85546875" style="1" customWidth="1"/>
    <col min="19" max="20" width="3.5703125" style="1" customWidth="1"/>
    <col min="21" max="21" width="6.28515625" style="1" customWidth="1"/>
    <col min="22" max="22" width="6.42578125" style="1" customWidth="1"/>
    <col min="23" max="23" width="9.85546875" style="1" customWidth="1"/>
    <col min="24" max="24" width="8.42578125" style="1" customWidth="1"/>
    <col min="25" max="25" width="1.7109375" style="1" customWidth="1"/>
    <col min="26" max="26" width="3.140625" style="1" customWidth="1"/>
    <col min="27" max="27" width="1.85546875" style="1" customWidth="1"/>
    <col min="28" max="30" width="4.42578125" style="1" customWidth="1"/>
    <col min="31" max="31" width="3.7109375" style="1" customWidth="1"/>
    <col min="32" max="32" width="3.5703125" style="1" customWidth="1"/>
    <col min="33" max="33" width="3.85546875" style="1" customWidth="1"/>
    <col min="34" max="34" width="4.28515625" style="1" customWidth="1"/>
    <col min="35" max="16384" width="9.140625" style="1"/>
  </cols>
  <sheetData>
    <row r="1" spans="1:34" s="2" customFormat="1" ht="11.25" customHeight="1" x14ac:dyDescent="0.2">
      <c r="AH1" s="3" t="s">
        <v>31</v>
      </c>
    </row>
    <row r="2" spans="1:34" s="2" customFormat="1" ht="11.25" customHeight="1" x14ac:dyDescent="0.2">
      <c r="AH2" s="3" t="s">
        <v>95</v>
      </c>
    </row>
    <row r="3" spans="1:34" s="2" customFormat="1" ht="11.25" customHeight="1" x14ac:dyDescent="0.2">
      <c r="AH3" s="3" t="s">
        <v>32</v>
      </c>
    </row>
    <row r="4" spans="1:34" ht="15.75" customHeight="1" x14ac:dyDescent="0.2"/>
    <row r="5" spans="1:34" s="5" customFormat="1" ht="15.75" customHeight="1" x14ac:dyDescent="0.25">
      <c r="AH5" s="6" t="s">
        <v>79</v>
      </c>
    </row>
    <row r="6" spans="1:34" s="5" customFormat="1" ht="15.75" customHeight="1" x14ac:dyDescent="0.25"/>
    <row r="7" spans="1:34" s="4" customFormat="1" ht="15.75" x14ac:dyDescent="0.25">
      <c r="A7" s="108" t="s">
        <v>81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</row>
    <row r="8" spans="1:34" s="4" customFormat="1" ht="17.25" customHeight="1" x14ac:dyDescent="0.25">
      <c r="A8" s="108" t="s">
        <v>80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</row>
    <row r="9" spans="1:34" s="4" customFormat="1" ht="15.75" x14ac:dyDescent="0.25">
      <c r="A9" s="108" t="s">
        <v>78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</row>
    <row r="10" spans="1:34" s="4" customFormat="1" ht="18" customHeight="1" x14ac:dyDescent="0.25">
      <c r="O10" s="103" t="s">
        <v>73</v>
      </c>
      <c r="P10" s="103"/>
      <c r="Q10" s="29" t="s">
        <v>19</v>
      </c>
      <c r="R10" s="104" t="s">
        <v>74</v>
      </c>
      <c r="S10" s="104"/>
    </row>
    <row r="11" spans="1:34" ht="18" customHeight="1" x14ac:dyDescent="0.2"/>
    <row r="12" spans="1:34" s="7" customFormat="1" ht="18" customHeight="1" x14ac:dyDescent="0.25">
      <c r="AD12" s="105" t="s">
        <v>33</v>
      </c>
      <c r="AE12" s="106"/>
      <c r="AF12" s="106"/>
      <c r="AG12" s="106"/>
      <c r="AH12" s="107"/>
    </row>
    <row r="13" spans="1:34" s="7" customFormat="1" ht="15" customHeight="1" x14ac:dyDescent="0.2">
      <c r="AC13" s="8"/>
      <c r="AD13" s="119"/>
      <c r="AE13" s="119"/>
      <c r="AF13" s="119"/>
      <c r="AG13" s="119"/>
      <c r="AH13" s="119"/>
    </row>
    <row r="14" spans="1:34" s="7" customFormat="1" ht="18.75" customHeight="1" x14ac:dyDescent="0.2">
      <c r="B14" s="117" t="s">
        <v>98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30"/>
      <c r="T14" s="30"/>
      <c r="U14" s="38"/>
      <c r="AC14" s="8" t="s">
        <v>82</v>
      </c>
      <c r="AD14" s="119" t="s">
        <v>100</v>
      </c>
      <c r="AE14" s="119"/>
      <c r="AF14" s="119"/>
      <c r="AG14" s="119"/>
      <c r="AH14" s="119"/>
    </row>
    <row r="15" spans="1:34" s="7" customFormat="1" ht="18.75" customHeight="1" x14ac:dyDescent="0.2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30"/>
      <c r="T15" s="30"/>
      <c r="U15" s="38"/>
      <c r="AC15" s="8" t="s">
        <v>34</v>
      </c>
      <c r="AD15" s="119" t="s">
        <v>101</v>
      </c>
      <c r="AE15" s="119"/>
      <c r="AF15" s="119"/>
      <c r="AG15" s="119"/>
      <c r="AH15" s="119"/>
    </row>
    <row r="16" spans="1:34" s="7" customFormat="1" ht="18.75" customHeight="1" x14ac:dyDescent="0.2"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30"/>
      <c r="T16" s="30"/>
      <c r="U16" s="38"/>
      <c r="AC16" s="8" t="s">
        <v>35</v>
      </c>
      <c r="AD16" s="119" t="s">
        <v>102</v>
      </c>
      <c r="AE16" s="119"/>
      <c r="AF16" s="119"/>
      <c r="AG16" s="119"/>
      <c r="AH16" s="119"/>
    </row>
    <row r="17" spans="1:34" s="7" customFormat="1" ht="18.75" customHeight="1" x14ac:dyDescent="0.2">
      <c r="B17" s="83" t="s">
        <v>118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30"/>
      <c r="T17" s="30"/>
      <c r="U17" s="38"/>
      <c r="AC17" s="8" t="s">
        <v>36</v>
      </c>
      <c r="AD17" s="119" t="s">
        <v>103</v>
      </c>
      <c r="AE17" s="119"/>
      <c r="AF17" s="119"/>
      <c r="AG17" s="119"/>
      <c r="AH17" s="119"/>
    </row>
    <row r="18" spans="1:34" s="7" customFormat="1" ht="18.75" customHeight="1" x14ac:dyDescent="0.2">
      <c r="B18" s="83" t="s">
        <v>119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30"/>
      <c r="T18" s="30"/>
      <c r="U18" s="38"/>
      <c r="Z18" s="109" t="s">
        <v>37</v>
      </c>
      <c r="AA18" s="109"/>
      <c r="AB18" s="109"/>
      <c r="AC18" s="110"/>
      <c r="AD18" s="111" t="s">
        <v>104</v>
      </c>
      <c r="AE18" s="112"/>
      <c r="AF18" s="112"/>
      <c r="AG18" s="112"/>
      <c r="AH18" s="113"/>
    </row>
    <row r="19" spans="1:34" s="7" customFormat="1" ht="28.5" customHeight="1" x14ac:dyDescent="0.2">
      <c r="B19" s="84" t="s">
        <v>131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39"/>
      <c r="T19" s="39"/>
      <c r="U19" s="38"/>
      <c r="Z19" s="109"/>
      <c r="AA19" s="109"/>
      <c r="AB19" s="109"/>
      <c r="AC19" s="110"/>
      <c r="AD19" s="114"/>
      <c r="AE19" s="115"/>
      <c r="AF19" s="115"/>
      <c r="AG19" s="115"/>
      <c r="AH19" s="116"/>
    </row>
    <row r="20" spans="1:34" s="7" customFormat="1" ht="63" customHeight="1" x14ac:dyDescent="0.2">
      <c r="B20" s="84" t="s">
        <v>83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39"/>
      <c r="T20" s="39"/>
      <c r="U20" s="38"/>
      <c r="Z20" s="8"/>
      <c r="AA20" s="8"/>
      <c r="AB20" s="8"/>
      <c r="AC20" s="31"/>
      <c r="AD20" s="119"/>
      <c r="AE20" s="119"/>
      <c r="AF20" s="119"/>
      <c r="AG20" s="119"/>
      <c r="AH20" s="119"/>
    </row>
    <row r="21" spans="1:34" s="7" customFormat="1" ht="18.75" customHeight="1" x14ac:dyDescent="0.2">
      <c r="B21" s="84" t="s">
        <v>84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39"/>
      <c r="T21" s="39"/>
      <c r="U21" s="38"/>
      <c r="Z21" s="8"/>
      <c r="AA21" s="8"/>
      <c r="AB21" s="8"/>
      <c r="AC21" s="31" t="s">
        <v>37</v>
      </c>
      <c r="AD21" s="119"/>
      <c r="AE21" s="119"/>
      <c r="AF21" s="119"/>
      <c r="AG21" s="119"/>
      <c r="AH21" s="119"/>
    </row>
    <row r="22" spans="1:34" s="7" customFormat="1" ht="18.75" customHeight="1" x14ac:dyDescent="0.2">
      <c r="B22" s="83" t="s">
        <v>99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30"/>
      <c r="T22" s="30"/>
      <c r="U22" s="38"/>
      <c r="AC22" s="8" t="s">
        <v>38</v>
      </c>
      <c r="AD22" s="119" t="s">
        <v>115</v>
      </c>
      <c r="AE22" s="119"/>
      <c r="AF22" s="119"/>
      <c r="AG22" s="119"/>
      <c r="AH22" s="119"/>
    </row>
    <row r="23" spans="1:34" s="7" customFormat="1" ht="18.75" customHeight="1" x14ac:dyDescent="0.2">
      <c r="B23" s="85" t="s">
        <v>86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38"/>
      <c r="T23" s="38"/>
      <c r="U23" s="38"/>
      <c r="AC23" s="8" t="s">
        <v>85</v>
      </c>
      <c r="AD23" s="120">
        <f>H42</f>
        <v>46692.5</v>
      </c>
      <c r="AE23" s="121"/>
      <c r="AF23" s="121"/>
      <c r="AG23" s="121"/>
      <c r="AH23" s="121"/>
    </row>
    <row r="24" spans="1:34" s="5" customFormat="1" ht="15" x14ac:dyDescent="0.25"/>
    <row r="25" spans="1:34" s="5" customFormat="1" ht="15" x14ac:dyDescent="0.25"/>
    <row r="26" spans="1:34" s="19" customFormat="1" ht="39.75" customHeight="1" x14ac:dyDescent="0.15">
      <c r="A26" s="128" t="s">
        <v>22</v>
      </c>
      <c r="B26" s="128" t="s">
        <v>93</v>
      </c>
      <c r="C26" s="101" t="s">
        <v>23</v>
      </c>
      <c r="D26" s="102"/>
      <c r="E26" s="91" t="s">
        <v>87</v>
      </c>
      <c r="F26" s="91" t="s">
        <v>47</v>
      </c>
      <c r="G26" s="95" t="s">
        <v>46</v>
      </c>
      <c r="H26" s="96"/>
      <c r="I26" s="96"/>
      <c r="J26" s="97"/>
      <c r="K26" s="101" t="s">
        <v>76</v>
      </c>
      <c r="L26" s="102"/>
      <c r="M26" s="95" t="s">
        <v>77</v>
      </c>
      <c r="N26" s="96"/>
      <c r="O26" s="96"/>
      <c r="P26" s="96"/>
      <c r="Q26" s="97"/>
      <c r="R26" s="91" t="s">
        <v>94</v>
      </c>
      <c r="S26" s="95" t="s">
        <v>58</v>
      </c>
      <c r="T26" s="97"/>
      <c r="U26" s="91" t="s">
        <v>61</v>
      </c>
      <c r="V26" s="91" t="s">
        <v>96</v>
      </c>
      <c r="W26" s="91" t="s">
        <v>62</v>
      </c>
      <c r="X26" s="91" t="s">
        <v>90</v>
      </c>
      <c r="Y26" s="131" t="s">
        <v>63</v>
      </c>
      <c r="Z26" s="132"/>
      <c r="AA26" s="133"/>
      <c r="AB26" s="91" t="s">
        <v>64</v>
      </c>
      <c r="AC26" s="91" t="s">
        <v>65</v>
      </c>
      <c r="AD26" s="91" t="s">
        <v>97</v>
      </c>
      <c r="AE26" s="91" t="s">
        <v>88</v>
      </c>
      <c r="AF26" s="91" t="s">
        <v>66</v>
      </c>
      <c r="AG26" s="91" t="s">
        <v>67</v>
      </c>
      <c r="AH26" s="91" t="s">
        <v>68</v>
      </c>
    </row>
    <row r="27" spans="1:34" s="19" customFormat="1" ht="132" customHeight="1" x14ac:dyDescent="0.15">
      <c r="A27" s="129"/>
      <c r="B27" s="129"/>
      <c r="C27" s="91" t="s">
        <v>24</v>
      </c>
      <c r="D27" s="91" t="s">
        <v>25</v>
      </c>
      <c r="E27" s="92"/>
      <c r="F27" s="92"/>
      <c r="G27" s="91" t="s">
        <v>44</v>
      </c>
      <c r="H27" s="96" t="s">
        <v>27</v>
      </c>
      <c r="I27" s="97"/>
      <c r="J27" s="91" t="s">
        <v>45</v>
      </c>
      <c r="K27" s="91" t="s">
        <v>30</v>
      </c>
      <c r="L27" s="91" t="s">
        <v>24</v>
      </c>
      <c r="M27" s="92" t="s">
        <v>26</v>
      </c>
      <c r="N27" s="91" t="s">
        <v>44</v>
      </c>
      <c r="O27" s="96" t="s">
        <v>27</v>
      </c>
      <c r="P27" s="97"/>
      <c r="Q27" s="91" t="s">
        <v>45</v>
      </c>
      <c r="R27" s="92"/>
      <c r="S27" s="91" t="s">
        <v>59</v>
      </c>
      <c r="T27" s="91" t="s">
        <v>60</v>
      </c>
      <c r="U27" s="92"/>
      <c r="V27" s="92"/>
      <c r="W27" s="92"/>
      <c r="X27" s="92"/>
      <c r="Y27" s="134"/>
      <c r="Z27" s="135"/>
      <c r="AA27" s="136"/>
      <c r="AB27" s="92"/>
      <c r="AC27" s="92"/>
      <c r="AD27" s="92"/>
      <c r="AE27" s="92"/>
      <c r="AF27" s="92"/>
      <c r="AG27" s="92"/>
      <c r="AH27" s="92"/>
    </row>
    <row r="28" spans="1:34" s="19" customFormat="1" ht="75" customHeight="1" x14ac:dyDescent="0.15">
      <c r="A28" s="130"/>
      <c r="B28" s="130"/>
      <c r="C28" s="93"/>
      <c r="D28" s="93"/>
      <c r="E28" s="93"/>
      <c r="F28" s="93"/>
      <c r="G28" s="93"/>
      <c r="H28" s="20" t="s">
        <v>28</v>
      </c>
      <c r="I28" s="20" t="s">
        <v>29</v>
      </c>
      <c r="J28" s="93"/>
      <c r="K28" s="93"/>
      <c r="L28" s="93"/>
      <c r="M28" s="93"/>
      <c r="N28" s="93"/>
      <c r="O28" s="20" t="s">
        <v>28</v>
      </c>
      <c r="P28" s="20" t="s">
        <v>29</v>
      </c>
      <c r="Q28" s="93"/>
      <c r="R28" s="93"/>
      <c r="S28" s="93"/>
      <c r="T28" s="93"/>
      <c r="U28" s="93"/>
      <c r="V28" s="93"/>
      <c r="W28" s="93"/>
      <c r="X28" s="93"/>
      <c r="Y28" s="137"/>
      <c r="Z28" s="138"/>
      <c r="AA28" s="139"/>
      <c r="AB28" s="93"/>
      <c r="AC28" s="93"/>
      <c r="AD28" s="93"/>
      <c r="AE28" s="93"/>
      <c r="AF28" s="93"/>
      <c r="AG28" s="93"/>
      <c r="AH28" s="93"/>
    </row>
    <row r="29" spans="1:34" s="19" customFormat="1" ht="9.75" x14ac:dyDescent="0.15">
      <c r="A29" s="21" t="s">
        <v>0</v>
      </c>
      <c r="B29" s="21" t="s">
        <v>1</v>
      </c>
      <c r="C29" s="21" t="s">
        <v>2</v>
      </c>
      <c r="D29" s="21" t="s">
        <v>3</v>
      </c>
      <c r="E29" s="21" t="s">
        <v>4</v>
      </c>
      <c r="F29" s="21" t="s">
        <v>5</v>
      </c>
      <c r="G29" s="21" t="s">
        <v>6</v>
      </c>
      <c r="H29" s="21" t="s">
        <v>7</v>
      </c>
      <c r="I29" s="21" t="s">
        <v>8</v>
      </c>
      <c r="J29" s="21" t="s">
        <v>9</v>
      </c>
      <c r="K29" s="21" t="s">
        <v>10</v>
      </c>
      <c r="L29" s="21" t="s">
        <v>11</v>
      </c>
      <c r="M29" s="21" t="s">
        <v>12</v>
      </c>
      <c r="N29" s="21" t="s">
        <v>13</v>
      </c>
      <c r="O29" s="21" t="s">
        <v>14</v>
      </c>
      <c r="P29" s="21" t="s">
        <v>15</v>
      </c>
      <c r="Q29" s="21" t="s">
        <v>16</v>
      </c>
      <c r="R29" s="22" t="s">
        <v>17</v>
      </c>
      <c r="S29" s="22" t="s">
        <v>18</v>
      </c>
      <c r="T29" s="22" t="s">
        <v>19</v>
      </c>
      <c r="U29" s="22" t="s">
        <v>20</v>
      </c>
      <c r="V29" s="22" t="s">
        <v>21</v>
      </c>
      <c r="W29" s="22" t="s">
        <v>48</v>
      </c>
      <c r="X29" s="22" t="s">
        <v>49</v>
      </c>
      <c r="Y29" s="125" t="s">
        <v>50</v>
      </c>
      <c r="Z29" s="126"/>
      <c r="AA29" s="127"/>
      <c r="AB29" s="22" t="s">
        <v>51</v>
      </c>
      <c r="AC29" s="22" t="s">
        <v>52</v>
      </c>
      <c r="AD29" s="22" t="s">
        <v>53</v>
      </c>
      <c r="AE29" s="22" t="s">
        <v>54</v>
      </c>
      <c r="AF29" s="22" t="s">
        <v>55</v>
      </c>
      <c r="AG29" s="22" t="s">
        <v>56</v>
      </c>
      <c r="AH29" s="22" t="s">
        <v>57</v>
      </c>
    </row>
    <row r="30" spans="1:34" s="80" customFormat="1" ht="19.5" x14ac:dyDescent="0.15">
      <c r="A30" s="67" t="s">
        <v>0</v>
      </c>
      <c r="B30" s="68"/>
      <c r="C30" s="69" t="s">
        <v>107</v>
      </c>
      <c r="D30" s="68"/>
      <c r="E30" s="68" t="s">
        <v>117</v>
      </c>
      <c r="F30" s="68" t="s">
        <v>113</v>
      </c>
      <c r="G30" s="68"/>
      <c r="H30" s="68" t="s">
        <v>117</v>
      </c>
      <c r="I30" s="68"/>
      <c r="J30" s="68"/>
      <c r="K30" s="68" t="s">
        <v>112</v>
      </c>
      <c r="L30" s="68" t="s">
        <v>108</v>
      </c>
      <c r="M30" s="68" t="s">
        <v>143</v>
      </c>
      <c r="N30" s="68"/>
      <c r="O30" s="68"/>
      <c r="P30" s="68"/>
      <c r="Q30" s="68"/>
      <c r="R30" s="75" t="s">
        <v>105</v>
      </c>
      <c r="S30" s="76"/>
      <c r="T30" s="76"/>
      <c r="U30" s="75" t="s">
        <v>132</v>
      </c>
      <c r="V30" s="76" t="s">
        <v>120</v>
      </c>
      <c r="W30" s="75" t="s">
        <v>106</v>
      </c>
      <c r="X30" s="76"/>
      <c r="Y30" s="143"/>
      <c r="Z30" s="144"/>
      <c r="AA30" s="76"/>
      <c r="AB30" s="76"/>
      <c r="AC30" s="76"/>
      <c r="AD30" s="76"/>
      <c r="AE30" s="76"/>
      <c r="AF30" s="76"/>
      <c r="AG30" s="76"/>
      <c r="AH30" s="76"/>
    </row>
    <row r="31" spans="1:34" s="80" customFormat="1" ht="19.5" x14ac:dyDescent="0.15">
      <c r="A31" s="67" t="s">
        <v>1</v>
      </c>
      <c r="B31" s="68"/>
      <c r="C31" s="69" t="s">
        <v>109</v>
      </c>
      <c r="D31" s="68"/>
      <c r="E31" s="68" t="s">
        <v>146</v>
      </c>
      <c r="F31" s="68"/>
      <c r="G31" s="68"/>
      <c r="H31" s="68" t="s">
        <v>146</v>
      </c>
      <c r="I31" s="68"/>
      <c r="J31" s="68"/>
      <c r="K31" s="68" t="s">
        <v>111</v>
      </c>
      <c r="L31" s="68" t="s">
        <v>110</v>
      </c>
      <c r="M31" s="68" t="s">
        <v>145</v>
      </c>
      <c r="N31" s="68"/>
      <c r="O31" s="68"/>
      <c r="P31" s="68"/>
      <c r="Q31" s="68"/>
      <c r="R31" s="75" t="s">
        <v>105</v>
      </c>
      <c r="S31" s="76"/>
      <c r="T31" s="76"/>
      <c r="U31" s="75" t="s">
        <v>132</v>
      </c>
      <c r="V31" s="76" t="s">
        <v>120</v>
      </c>
      <c r="W31" s="75" t="s">
        <v>106</v>
      </c>
      <c r="X31" s="76"/>
      <c r="Y31" s="143"/>
      <c r="Z31" s="144"/>
      <c r="AA31" s="76"/>
      <c r="AB31" s="76"/>
      <c r="AC31" s="76"/>
      <c r="AD31" s="76"/>
      <c r="AE31" s="76"/>
      <c r="AF31" s="76"/>
      <c r="AG31" s="76"/>
      <c r="AH31" s="76"/>
    </row>
    <row r="32" spans="1:34" s="80" customFormat="1" ht="29.25" x14ac:dyDescent="0.15">
      <c r="A32" s="67" t="s">
        <v>2</v>
      </c>
      <c r="B32" s="145"/>
      <c r="C32" s="146" t="s">
        <v>141</v>
      </c>
      <c r="D32" s="146" t="s">
        <v>116</v>
      </c>
      <c r="E32" s="147">
        <v>440</v>
      </c>
      <c r="F32" s="148"/>
      <c r="G32" s="148"/>
      <c r="H32" s="73">
        <v>440</v>
      </c>
      <c r="I32" s="148"/>
      <c r="J32" s="148"/>
      <c r="K32" s="68" t="s">
        <v>111</v>
      </c>
      <c r="L32" s="148" t="s">
        <v>110</v>
      </c>
      <c r="M32" s="148">
        <v>550</v>
      </c>
      <c r="N32" s="148"/>
      <c r="O32" s="148"/>
      <c r="P32" s="148"/>
      <c r="Q32" s="148"/>
      <c r="R32" s="75" t="s">
        <v>105</v>
      </c>
      <c r="S32" s="149"/>
      <c r="T32" s="149"/>
      <c r="U32" s="75" t="s">
        <v>132</v>
      </c>
      <c r="V32" s="76" t="s">
        <v>120</v>
      </c>
      <c r="W32" s="75" t="s">
        <v>106</v>
      </c>
      <c r="X32" s="77"/>
      <c r="Y32" s="78"/>
      <c r="Z32" s="79"/>
      <c r="AA32" s="77"/>
      <c r="AB32" s="77"/>
      <c r="AC32" s="77"/>
      <c r="AD32" s="77"/>
      <c r="AE32" s="77"/>
      <c r="AF32" s="77"/>
      <c r="AG32" s="77"/>
      <c r="AH32" s="77"/>
    </row>
    <row r="33" spans="1:34" s="49" customFormat="1" ht="29.25" x14ac:dyDescent="0.15">
      <c r="A33" s="44" t="s">
        <v>3</v>
      </c>
      <c r="B33" s="40"/>
      <c r="C33" s="51" t="s">
        <v>123</v>
      </c>
      <c r="D33" s="40" t="s">
        <v>116</v>
      </c>
      <c r="E33" s="40" t="s">
        <v>134</v>
      </c>
      <c r="F33" s="40"/>
      <c r="G33" s="40"/>
      <c r="H33" s="40" t="s">
        <v>127</v>
      </c>
      <c r="I33" s="66" t="s">
        <v>135</v>
      </c>
      <c r="J33" s="40"/>
      <c r="K33" s="40" t="s">
        <v>124</v>
      </c>
      <c r="L33" s="40" t="s">
        <v>125</v>
      </c>
      <c r="M33" s="40" t="s">
        <v>133</v>
      </c>
      <c r="N33" s="40"/>
      <c r="O33" s="40"/>
      <c r="P33" s="40"/>
      <c r="Q33" s="40"/>
      <c r="R33" s="45" t="s">
        <v>126</v>
      </c>
      <c r="S33" s="46"/>
      <c r="T33" s="46"/>
      <c r="U33" s="45" t="s">
        <v>144</v>
      </c>
      <c r="V33" s="46" t="s">
        <v>136</v>
      </c>
      <c r="W33" s="45" t="s">
        <v>142</v>
      </c>
      <c r="X33" s="46"/>
      <c r="Y33" s="47"/>
      <c r="Z33" s="48"/>
      <c r="AA33" s="46"/>
      <c r="AB33" s="46"/>
      <c r="AC33" s="46"/>
      <c r="AD33" s="46"/>
      <c r="AE33" s="46"/>
      <c r="AF33" s="46"/>
      <c r="AG33" s="46"/>
      <c r="AH33" s="46"/>
    </row>
    <row r="34" spans="1:34" s="80" customFormat="1" ht="39" x14ac:dyDescent="0.15">
      <c r="A34" s="67" t="s">
        <v>4</v>
      </c>
      <c r="B34" s="68"/>
      <c r="C34" s="69" t="s">
        <v>128</v>
      </c>
      <c r="D34" s="68" t="s">
        <v>116</v>
      </c>
      <c r="E34" s="68" t="s">
        <v>129</v>
      </c>
      <c r="F34" s="68"/>
      <c r="G34" s="68"/>
      <c r="H34" s="68" t="s">
        <v>129</v>
      </c>
      <c r="I34" s="68"/>
      <c r="J34" s="68"/>
      <c r="K34" s="68"/>
      <c r="L34" s="68" t="s">
        <v>130</v>
      </c>
      <c r="M34" s="68" t="s">
        <v>0</v>
      </c>
      <c r="N34" s="68"/>
      <c r="O34" s="68"/>
      <c r="P34" s="68"/>
      <c r="Q34" s="68"/>
      <c r="R34" s="75" t="s">
        <v>105</v>
      </c>
      <c r="S34" s="76"/>
      <c r="T34" s="76"/>
      <c r="U34" s="75" t="s">
        <v>132</v>
      </c>
      <c r="V34" s="76" t="s">
        <v>138</v>
      </c>
      <c r="W34" s="75" t="s">
        <v>142</v>
      </c>
      <c r="X34" s="76"/>
      <c r="Y34" s="143"/>
      <c r="Z34" s="144"/>
      <c r="AA34" s="76"/>
      <c r="AB34" s="76"/>
      <c r="AC34" s="76"/>
      <c r="AD34" s="76"/>
      <c r="AE34" s="76"/>
      <c r="AF34" s="76"/>
      <c r="AG34" s="76"/>
      <c r="AH34" s="76"/>
    </row>
    <row r="35" spans="1:34" s="49" customFormat="1" ht="29.25" x14ac:dyDescent="0.15">
      <c r="A35" s="44" t="s">
        <v>5</v>
      </c>
      <c r="B35" s="56"/>
      <c r="C35" s="57" t="s">
        <v>121</v>
      </c>
      <c r="D35" s="58" t="s">
        <v>116</v>
      </c>
      <c r="E35" s="59">
        <v>1750</v>
      </c>
      <c r="F35" s="60"/>
      <c r="G35" s="61"/>
      <c r="H35" s="42">
        <v>1750</v>
      </c>
      <c r="I35" s="61"/>
      <c r="J35" s="61"/>
      <c r="K35" s="40"/>
      <c r="L35" s="61" t="s">
        <v>122</v>
      </c>
      <c r="M35" s="61">
        <v>34560</v>
      </c>
      <c r="N35" s="61"/>
      <c r="O35" s="61"/>
      <c r="P35" s="61"/>
      <c r="Q35" s="61"/>
      <c r="R35" s="45" t="s">
        <v>105</v>
      </c>
      <c r="S35" s="60"/>
      <c r="T35" s="60"/>
      <c r="U35" s="45" t="s">
        <v>137</v>
      </c>
      <c r="V35" s="46" t="s">
        <v>140</v>
      </c>
      <c r="W35" s="45" t="s">
        <v>142</v>
      </c>
      <c r="X35" s="46"/>
      <c r="Y35" s="47"/>
      <c r="Z35" s="48"/>
      <c r="AA35" s="46"/>
      <c r="AB35" s="46"/>
      <c r="AC35" s="46"/>
      <c r="AD35" s="46"/>
      <c r="AE35" s="46"/>
      <c r="AF35" s="46"/>
      <c r="AG35" s="46"/>
      <c r="AH35" s="46"/>
    </row>
    <row r="36" spans="1:34" s="49" customFormat="1" ht="29.25" x14ac:dyDescent="0.2">
      <c r="A36" s="44" t="s">
        <v>6</v>
      </c>
      <c r="B36" s="40"/>
      <c r="C36" s="51" t="s">
        <v>152</v>
      </c>
      <c r="D36" s="58" t="s">
        <v>116</v>
      </c>
      <c r="E36" s="52">
        <v>3900</v>
      </c>
      <c r="F36" s="53"/>
      <c r="G36" s="54"/>
      <c r="H36" s="42">
        <v>3900</v>
      </c>
      <c r="I36" s="54"/>
      <c r="J36" s="54"/>
      <c r="K36" s="44"/>
      <c r="L36" s="55" t="s">
        <v>122</v>
      </c>
      <c r="M36" s="54">
        <v>3850</v>
      </c>
      <c r="N36" s="40"/>
      <c r="O36" s="40"/>
      <c r="P36" s="40"/>
      <c r="Q36" s="40"/>
      <c r="R36" s="45" t="s">
        <v>153</v>
      </c>
      <c r="S36" s="46"/>
      <c r="T36" s="46"/>
      <c r="U36" s="45" t="s">
        <v>144</v>
      </c>
      <c r="V36" s="46" t="s">
        <v>153</v>
      </c>
      <c r="W36" s="45" t="s">
        <v>142</v>
      </c>
      <c r="X36" s="46"/>
      <c r="Y36" s="47"/>
      <c r="Z36" s="48"/>
      <c r="AA36" s="46"/>
      <c r="AB36" s="46"/>
      <c r="AC36" s="46"/>
      <c r="AD36" s="46"/>
      <c r="AE36" s="46"/>
      <c r="AF36" s="46"/>
      <c r="AG36" s="46"/>
      <c r="AH36" s="46"/>
    </row>
    <row r="37" spans="1:34" s="49" customFormat="1" ht="29.25" x14ac:dyDescent="0.2">
      <c r="A37" s="44" t="s">
        <v>7</v>
      </c>
      <c r="B37" s="40"/>
      <c r="C37" s="50" t="s">
        <v>154</v>
      </c>
      <c r="D37" s="58" t="s">
        <v>116</v>
      </c>
      <c r="E37" s="52">
        <v>1000</v>
      </c>
      <c r="F37" s="53"/>
      <c r="G37" s="54"/>
      <c r="H37" s="42">
        <v>1000</v>
      </c>
      <c r="I37" s="54"/>
      <c r="J37" s="54"/>
      <c r="K37" s="44"/>
      <c r="L37" s="55" t="s">
        <v>155</v>
      </c>
      <c r="M37" s="54">
        <v>250</v>
      </c>
      <c r="N37" s="40"/>
      <c r="O37" s="40"/>
      <c r="P37" s="40"/>
      <c r="Q37" s="40"/>
      <c r="R37" s="45" t="s">
        <v>153</v>
      </c>
      <c r="S37" s="46"/>
      <c r="T37" s="46"/>
      <c r="U37" s="45" t="s">
        <v>144</v>
      </c>
      <c r="V37" s="46" t="s">
        <v>153</v>
      </c>
      <c r="W37" s="45" t="s">
        <v>142</v>
      </c>
      <c r="X37" s="46"/>
      <c r="Y37" s="47"/>
      <c r="Z37" s="48"/>
      <c r="AA37" s="46"/>
      <c r="AB37" s="46"/>
      <c r="AC37" s="46"/>
      <c r="AD37" s="46"/>
      <c r="AE37" s="46"/>
      <c r="AF37" s="46"/>
      <c r="AG37" s="46"/>
      <c r="AH37" s="46"/>
    </row>
    <row r="38" spans="1:34" s="49" customFormat="1" ht="29.25" x14ac:dyDescent="0.15">
      <c r="A38" s="44" t="s">
        <v>8</v>
      </c>
      <c r="B38" s="56"/>
      <c r="C38" s="57" t="s">
        <v>147</v>
      </c>
      <c r="D38" s="58" t="s">
        <v>116</v>
      </c>
      <c r="E38" s="59">
        <v>300</v>
      </c>
      <c r="F38" s="60"/>
      <c r="G38" s="61"/>
      <c r="H38" s="42">
        <v>300</v>
      </c>
      <c r="I38" s="61"/>
      <c r="J38" s="61"/>
      <c r="K38" s="40"/>
      <c r="L38" s="61" t="s">
        <v>130</v>
      </c>
      <c r="M38" s="61">
        <v>2</v>
      </c>
      <c r="N38" s="61"/>
      <c r="O38" s="61"/>
      <c r="P38" s="61"/>
      <c r="Q38" s="61"/>
      <c r="R38" s="45" t="s">
        <v>148</v>
      </c>
      <c r="S38" s="60"/>
      <c r="T38" s="60"/>
      <c r="U38" s="45" t="s">
        <v>149</v>
      </c>
      <c r="V38" s="46" t="s">
        <v>148</v>
      </c>
      <c r="W38" s="45" t="s">
        <v>142</v>
      </c>
      <c r="X38" s="46"/>
      <c r="Y38" s="47"/>
      <c r="Z38" s="48"/>
      <c r="AA38" s="46"/>
      <c r="AB38" s="46"/>
      <c r="AC38" s="46"/>
      <c r="AD38" s="46"/>
      <c r="AE38" s="46"/>
      <c r="AF38" s="46"/>
      <c r="AG38" s="46"/>
      <c r="AH38" s="46"/>
    </row>
    <row r="39" spans="1:34" s="49" customFormat="1" ht="29.25" x14ac:dyDescent="0.15">
      <c r="A39" s="44" t="s">
        <v>9</v>
      </c>
      <c r="B39" s="62"/>
      <c r="C39" s="50" t="s">
        <v>150</v>
      </c>
      <c r="D39" s="50" t="s">
        <v>151</v>
      </c>
      <c r="E39" s="59">
        <v>500</v>
      </c>
      <c r="F39" s="61"/>
      <c r="G39" s="61"/>
      <c r="H39" s="42">
        <v>500</v>
      </c>
      <c r="I39" s="61"/>
      <c r="J39" s="61"/>
      <c r="K39" s="40"/>
      <c r="L39" s="61" t="s">
        <v>130</v>
      </c>
      <c r="M39" s="61">
        <v>1</v>
      </c>
      <c r="N39" s="61"/>
      <c r="O39" s="61"/>
      <c r="P39" s="61"/>
      <c r="Q39" s="61"/>
      <c r="R39" s="45" t="s">
        <v>139</v>
      </c>
      <c r="S39" s="60"/>
      <c r="T39" s="60"/>
      <c r="U39" s="45" t="s">
        <v>132</v>
      </c>
      <c r="V39" s="46" t="s">
        <v>139</v>
      </c>
      <c r="W39" s="45" t="s">
        <v>142</v>
      </c>
      <c r="X39" s="63"/>
      <c r="Y39" s="64"/>
      <c r="Z39" s="65"/>
      <c r="AA39" s="63"/>
      <c r="AB39" s="63"/>
      <c r="AC39" s="63"/>
      <c r="AD39" s="63"/>
      <c r="AE39" s="63"/>
      <c r="AF39" s="63"/>
      <c r="AG39" s="63"/>
      <c r="AH39" s="63"/>
    </row>
    <row r="40" spans="1:34" s="80" customFormat="1" ht="30" x14ac:dyDescent="0.2">
      <c r="A40" s="67" t="s">
        <v>10</v>
      </c>
      <c r="B40" s="68"/>
      <c r="C40" s="68" t="s">
        <v>156</v>
      </c>
      <c r="D40" s="69" t="s">
        <v>157</v>
      </c>
      <c r="E40" s="70">
        <v>4247</v>
      </c>
      <c r="F40" s="71">
        <v>0.5</v>
      </c>
      <c r="G40" s="72"/>
      <c r="H40" s="73">
        <v>4247</v>
      </c>
      <c r="I40" s="72"/>
      <c r="J40" s="72"/>
      <c r="K40" s="67" t="s">
        <v>158</v>
      </c>
      <c r="L40" s="74" t="s">
        <v>159</v>
      </c>
      <c r="M40" s="72">
        <v>120</v>
      </c>
      <c r="N40" s="68"/>
      <c r="O40" s="68"/>
      <c r="P40" s="68"/>
      <c r="Q40" s="68"/>
      <c r="R40" s="75" t="s">
        <v>105</v>
      </c>
      <c r="S40" s="76"/>
      <c r="T40" s="76"/>
      <c r="U40" s="75" t="s">
        <v>132</v>
      </c>
      <c r="V40" s="76" t="s">
        <v>120</v>
      </c>
      <c r="W40" s="75" t="s">
        <v>142</v>
      </c>
      <c r="X40" s="77"/>
      <c r="Y40" s="78"/>
      <c r="Z40" s="79"/>
      <c r="AA40" s="77"/>
      <c r="AB40" s="77"/>
      <c r="AC40" s="77"/>
      <c r="AD40" s="77"/>
      <c r="AE40" s="77"/>
      <c r="AF40" s="77"/>
      <c r="AG40" s="77"/>
      <c r="AH40" s="77"/>
    </row>
    <row r="41" spans="1:34" s="80" customFormat="1" ht="39.75" x14ac:dyDescent="0.2">
      <c r="A41" s="67" t="s">
        <v>11</v>
      </c>
      <c r="B41" s="68"/>
      <c r="C41" s="81" t="s">
        <v>160</v>
      </c>
      <c r="D41" s="81" t="s">
        <v>157</v>
      </c>
      <c r="E41" s="70">
        <v>24482</v>
      </c>
      <c r="F41" s="71">
        <v>0.5</v>
      </c>
      <c r="G41" s="72"/>
      <c r="H41" s="73">
        <v>24482</v>
      </c>
      <c r="I41" s="72"/>
      <c r="J41" s="72"/>
      <c r="K41" s="67" t="s">
        <v>158</v>
      </c>
      <c r="L41" s="74" t="s">
        <v>159</v>
      </c>
      <c r="M41" s="72">
        <v>672</v>
      </c>
      <c r="N41" s="68"/>
      <c r="O41" s="68"/>
      <c r="P41" s="68"/>
      <c r="Q41" s="68"/>
      <c r="R41" s="75" t="s">
        <v>105</v>
      </c>
      <c r="S41" s="76"/>
      <c r="T41" s="76"/>
      <c r="U41" s="75" t="s">
        <v>132</v>
      </c>
      <c r="V41" s="76" t="s">
        <v>120</v>
      </c>
      <c r="W41" s="75" t="s">
        <v>142</v>
      </c>
      <c r="X41" s="77"/>
      <c r="Y41" s="78"/>
      <c r="Z41" s="79"/>
      <c r="AA41" s="77"/>
      <c r="AB41" s="77"/>
      <c r="AC41" s="77"/>
      <c r="AD41" s="77"/>
      <c r="AE41" s="77"/>
      <c r="AF41" s="77"/>
      <c r="AG41" s="77"/>
      <c r="AH41" s="77"/>
    </row>
    <row r="42" spans="1:34" s="11" customFormat="1" ht="12" customHeight="1" x14ac:dyDescent="0.2">
      <c r="A42" s="28"/>
      <c r="B42" s="140" t="s">
        <v>69</v>
      </c>
      <c r="C42" s="141"/>
      <c r="D42" s="141"/>
      <c r="E42" s="141"/>
      <c r="F42" s="142"/>
      <c r="G42" s="27"/>
      <c r="H42" s="41">
        <f>H30+H31+H33+H38+H39+H34+H36+H37+H35+H40+H41</f>
        <v>46692.5</v>
      </c>
      <c r="I42" s="41">
        <f>I30+I31+I33+I38+I39+I34+I36+I37</f>
        <v>897.5</v>
      </c>
      <c r="J42" s="41"/>
      <c r="K42" s="10" t="s">
        <v>39</v>
      </c>
      <c r="L42" s="12" t="s">
        <v>39</v>
      </c>
      <c r="M42" s="9" t="s">
        <v>39</v>
      </c>
      <c r="N42" s="9" t="s">
        <v>39</v>
      </c>
      <c r="O42" s="9" t="s">
        <v>39</v>
      </c>
      <c r="P42" s="9" t="s">
        <v>39</v>
      </c>
      <c r="Q42" s="9" t="s">
        <v>39</v>
      </c>
      <c r="R42" s="17" t="s">
        <v>39</v>
      </c>
      <c r="S42" s="14" t="s">
        <v>39</v>
      </c>
      <c r="T42" s="14" t="s">
        <v>39</v>
      </c>
      <c r="U42" s="18" t="s">
        <v>39</v>
      </c>
      <c r="V42" s="18" t="s">
        <v>39</v>
      </c>
      <c r="W42" s="15" t="s">
        <v>39</v>
      </c>
      <c r="X42" s="15" t="s">
        <v>39</v>
      </c>
      <c r="Y42" s="88" t="s">
        <v>39</v>
      </c>
      <c r="Z42" s="89"/>
      <c r="AA42" s="90"/>
      <c r="AB42" s="15" t="s">
        <v>39</v>
      </c>
      <c r="AC42" s="15" t="s">
        <v>39</v>
      </c>
      <c r="AD42" s="15" t="s">
        <v>39</v>
      </c>
      <c r="AE42" s="15" t="s">
        <v>39</v>
      </c>
      <c r="AF42" s="15" t="s">
        <v>39</v>
      </c>
      <c r="AG42" s="15" t="s">
        <v>39</v>
      </c>
      <c r="AH42" s="15" t="s">
        <v>39</v>
      </c>
    </row>
    <row r="43" spans="1:34" s="11" customFormat="1" ht="34.5" customHeight="1" x14ac:dyDescent="0.2">
      <c r="A43" s="98" t="s">
        <v>71</v>
      </c>
      <c r="B43" s="99"/>
      <c r="C43" s="99"/>
      <c r="D43" s="100"/>
      <c r="E43" s="27"/>
      <c r="F43" s="9" t="s">
        <v>70</v>
      </c>
      <c r="G43" s="27"/>
      <c r="H43" s="43">
        <f>H42</f>
        <v>46692.5</v>
      </c>
      <c r="I43" s="43">
        <f>I42</f>
        <v>897.5</v>
      </c>
      <c r="J43" s="27"/>
      <c r="K43" s="10" t="s">
        <v>39</v>
      </c>
      <c r="L43" s="12" t="s">
        <v>39</v>
      </c>
      <c r="M43" s="9" t="s">
        <v>39</v>
      </c>
      <c r="N43" s="9" t="s">
        <v>39</v>
      </c>
      <c r="O43" s="9" t="s">
        <v>39</v>
      </c>
      <c r="P43" s="9" t="s">
        <v>39</v>
      </c>
      <c r="Q43" s="9" t="s">
        <v>39</v>
      </c>
      <c r="R43" s="17" t="s">
        <v>39</v>
      </c>
      <c r="S43" s="14" t="s">
        <v>39</v>
      </c>
      <c r="T43" s="14" t="s">
        <v>39</v>
      </c>
      <c r="U43" s="18" t="s">
        <v>39</v>
      </c>
      <c r="V43" s="18" t="s">
        <v>39</v>
      </c>
      <c r="W43" s="15" t="s">
        <v>39</v>
      </c>
      <c r="X43" s="15" t="s">
        <v>39</v>
      </c>
      <c r="Y43" s="88" t="s">
        <v>39</v>
      </c>
      <c r="Z43" s="89"/>
      <c r="AA43" s="90"/>
      <c r="AB43" s="15" t="s">
        <v>39</v>
      </c>
      <c r="AC43" s="15" t="s">
        <v>39</v>
      </c>
      <c r="AD43" s="15" t="s">
        <v>39</v>
      </c>
      <c r="AE43" s="15" t="s">
        <v>39</v>
      </c>
      <c r="AF43" s="15" t="s">
        <v>39</v>
      </c>
      <c r="AG43" s="15" t="s">
        <v>39</v>
      </c>
      <c r="AH43" s="15" t="s">
        <v>39</v>
      </c>
    </row>
    <row r="44" spans="1:34" s="11" customFormat="1" ht="34.5" customHeight="1" x14ac:dyDescent="0.2">
      <c r="A44" s="98" t="s">
        <v>72</v>
      </c>
      <c r="B44" s="99"/>
      <c r="C44" s="99"/>
      <c r="D44" s="100"/>
      <c r="E44" s="27"/>
      <c r="F44" s="9" t="s">
        <v>70</v>
      </c>
      <c r="G44" s="9" t="s">
        <v>70</v>
      </c>
      <c r="H44" s="9" t="s">
        <v>70</v>
      </c>
      <c r="I44" s="9" t="s">
        <v>70</v>
      </c>
      <c r="J44" s="9" t="s">
        <v>70</v>
      </c>
      <c r="K44" s="10" t="s">
        <v>70</v>
      </c>
      <c r="L44" s="12" t="s">
        <v>70</v>
      </c>
      <c r="M44" s="9" t="s">
        <v>70</v>
      </c>
      <c r="N44" s="9" t="s">
        <v>70</v>
      </c>
      <c r="O44" s="9" t="s">
        <v>70</v>
      </c>
      <c r="P44" s="9" t="s">
        <v>70</v>
      </c>
      <c r="Q44" s="9" t="s">
        <v>70</v>
      </c>
      <c r="R44" s="17" t="s">
        <v>70</v>
      </c>
      <c r="S44" s="14" t="s">
        <v>70</v>
      </c>
      <c r="T44" s="14" t="s">
        <v>70</v>
      </c>
      <c r="U44" s="18" t="s">
        <v>70</v>
      </c>
      <c r="V44" s="18" t="s">
        <v>70</v>
      </c>
      <c r="W44" s="15" t="s">
        <v>70</v>
      </c>
      <c r="X44" s="15" t="s">
        <v>70</v>
      </c>
      <c r="Y44" s="88" t="s">
        <v>70</v>
      </c>
      <c r="Z44" s="89"/>
      <c r="AA44" s="90"/>
      <c r="AB44" s="15" t="s">
        <v>70</v>
      </c>
      <c r="AC44" s="15" t="s">
        <v>70</v>
      </c>
      <c r="AD44" s="15" t="s">
        <v>70</v>
      </c>
      <c r="AE44" s="15" t="s">
        <v>70</v>
      </c>
      <c r="AF44" s="15" t="s">
        <v>70</v>
      </c>
      <c r="AG44" s="15" t="s">
        <v>70</v>
      </c>
      <c r="AH44" s="15" t="s">
        <v>70</v>
      </c>
    </row>
    <row r="45" spans="1:34" s="11" customFormat="1" ht="68.25" customHeight="1" x14ac:dyDescent="0.2">
      <c r="A45" s="98" t="s">
        <v>89</v>
      </c>
      <c r="B45" s="99"/>
      <c r="C45" s="99"/>
      <c r="D45" s="100"/>
      <c r="E45" s="27"/>
      <c r="F45" s="9" t="s">
        <v>70</v>
      </c>
      <c r="G45" s="9" t="s">
        <v>70</v>
      </c>
      <c r="H45" s="9" t="s">
        <v>70</v>
      </c>
      <c r="I45" s="9" t="s">
        <v>70</v>
      </c>
      <c r="J45" s="9" t="s">
        <v>70</v>
      </c>
      <c r="K45" s="10" t="s">
        <v>70</v>
      </c>
      <c r="L45" s="12" t="s">
        <v>70</v>
      </c>
      <c r="M45" s="9" t="s">
        <v>70</v>
      </c>
      <c r="N45" s="9" t="s">
        <v>70</v>
      </c>
      <c r="O45" s="9" t="s">
        <v>70</v>
      </c>
      <c r="P45" s="9" t="s">
        <v>70</v>
      </c>
      <c r="Q45" s="9" t="s">
        <v>70</v>
      </c>
      <c r="R45" s="17" t="s">
        <v>70</v>
      </c>
      <c r="S45" s="14" t="s">
        <v>70</v>
      </c>
      <c r="T45" s="14" t="s">
        <v>70</v>
      </c>
      <c r="U45" s="18" t="s">
        <v>70</v>
      </c>
      <c r="V45" s="18" t="s">
        <v>70</v>
      </c>
      <c r="W45" s="15" t="s">
        <v>70</v>
      </c>
      <c r="X45" s="15" t="s">
        <v>70</v>
      </c>
      <c r="Y45" s="88" t="s">
        <v>70</v>
      </c>
      <c r="Z45" s="89"/>
      <c r="AA45" s="90"/>
      <c r="AB45" s="15" t="s">
        <v>70</v>
      </c>
      <c r="AC45" s="15" t="s">
        <v>70</v>
      </c>
      <c r="AD45" s="15" t="s">
        <v>70</v>
      </c>
      <c r="AE45" s="15" t="s">
        <v>70</v>
      </c>
      <c r="AF45" s="15" t="s">
        <v>70</v>
      </c>
      <c r="AG45" s="15" t="s">
        <v>70</v>
      </c>
      <c r="AH45" s="15" t="s">
        <v>70</v>
      </c>
    </row>
    <row r="46" spans="1:34" ht="5.25" customHeight="1" x14ac:dyDescent="0.2"/>
    <row r="47" spans="1:34" s="5" customFormat="1" ht="15" customHeight="1" x14ac:dyDescent="0.25">
      <c r="A47" s="86" t="s">
        <v>114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24"/>
      <c r="S47" s="122"/>
      <c r="T47" s="122"/>
      <c r="U47" s="122"/>
      <c r="V47" s="122"/>
      <c r="W47" s="122"/>
      <c r="Y47" s="6" t="s">
        <v>40</v>
      </c>
      <c r="Z47" s="25" t="s">
        <v>161</v>
      </c>
      <c r="AA47" s="5" t="s">
        <v>40</v>
      </c>
      <c r="AB47" s="123" t="s">
        <v>162</v>
      </c>
      <c r="AC47" s="123"/>
      <c r="AD47" s="123"/>
      <c r="AE47" s="6">
        <v>20</v>
      </c>
      <c r="AF47" s="26" t="s">
        <v>19</v>
      </c>
      <c r="AG47" s="5" t="s">
        <v>41</v>
      </c>
    </row>
    <row r="48" spans="1:34" s="13" customFormat="1" ht="12.75" customHeight="1" x14ac:dyDescent="0.2">
      <c r="A48" s="87" t="s">
        <v>91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S48" s="87"/>
      <c r="T48" s="87"/>
      <c r="U48" s="87"/>
      <c r="V48" s="87"/>
      <c r="W48" s="87"/>
      <c r="Z48" s="124" t="s">
        <v>42</v>
      </c>
      <c r="AA48" s="124"/>
      <c r="AB48" s="124"/>
      <c r="AC48" s="124"/>
      <c r="AD48" s="124"/>
      <c r="AE48" s="124"/>
      <c r="AF48" s="124"/>
    </row>
    <row r="49" spans="1:34" s="5" customFormat="1" ht="15" customHeight="1" x14ac:dyDescent="0.2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24"/>
      <c r="S49" s="122"/>
      <c r="T49" s="122"/>
      <c r="U49" s="122"/>
      <c r="V49" s="122"/>
      <c r="W49" s="122"/>
      <c r="Y49" s="32"/>
      <c r="Z49" s="33"/>
      <c r="AA49" s="34"/>
      <c r="AB49" s="33"/>
      <c r="AC49" s="33"/>
      <c r="AD49" s="33"/>
      <c r="AE49" s="32"/>
      <c r="AF49" s="35"/>
      <c r="AG49" s="34"/>
      <c r="AH49" s="34"/>
    </row>
    <row r="50" spans="1:34" s="13" customFormat="1" ht="12.75" customHeight="1" x14ac:dyDescent="0.2">
      <c r="A50" s="87" t="s">
        <v>92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S50" s="87"/>
      <c r="T50" s="87"/>
      <c r="U50" s="87"/>
      <c r="V50" s="87"/>
      <c r="W50" s="87"/>
      <c r="Y50" s="36"/>
      <c r="Z50" s="23"/>
      <c r="AA50" s="23"/>
      <c r="AB50" s="23"/>
      <c r="AC50" s="23"/>
      <c r="AD50" s="23"/>
      <c r="AE50" s="23"/>
      <c r="AF50" s="23"/>
      <c r="AG50" s="36"/>
      <c r="AH50" s="36"/>
    </row>
    <row r="51" spans="1:34" x14ac:dyDescent="0.2">
      <c r="Z51" s="82" t="s">
        <v>43</v>
      </c>
      <c r="AA51" s="82"/>
      <c r="AB51" s="37"/>
    </row>
    <row r="52" spans="1:34" ht="3.75" customHeight="1" x14ac:dyDescent="0.2">
      <c r="B52" s="16"/>
      <c r="C52" s="16"/>
      <c r="D52" s="16"/>
    </row>
    <row r="53" spans="1:34" s="2" customFormat="1" ht="12" x14ac:dyDescent="0.2">
      <c r="B53" s="2" t="s">
        <v>75</v>
      </c>
    </row>
  </sheetData>
  <mergeCells count="80">
    <mergeCell ref="Q27:Q28"/>
    <mergeCell ref="C27:C28"/>
    <mergeCell ref="A45:D45"/>
    <mergeCell ref="B42:F42"/>
    <mergeCell ref="A43:D43"/>
    <mergeCell ref="A7:AH7"/>
    <mergeCell ref="A9:AH9"/>
    <mergeCell ref="AD13:AH13"/>
    <mergeCell ref="K26:L26"/>
    <mergeCell ref="AD14:AH14"/>
    <mergeCell ref="AD15:AH15"/>
    <mergeCell ref="AD16:AH16"/>
    <mergeCell ref="R26:R28"/>
    <mergeCell ref="A26:A28"/>
    <mergeCell ref="B26:B28"/>
    <mergeCell ref="V26:V28"/>
    <mergeCell ref="Y26:AA28"/>
    <mergeCell ref="AE26:AE28"/>
    <mergeCell ref="AF26:AF28"/>
    <mergeCell ref="AD21:AH21"/>
    <mergeCell ref="AC26:AC28"/>
    <mergeCell ref="AB47:AD47"/>
    <mergeCell ref="Z48:AF48"/>
    <mergeCell ref="AD26:AD28"/>
    <mergeCell ref="Y45:AA45"/>
    <mergeCell ref="W26:W28"/>
    <mergeCell ref="AB26:AB28"/>
    <mergeCell ref="Y29:AA29"/>
    <mergeCell ref="S49:W49"/>
    <mergeCell ref="S47:W47"/>
    <mergeCell ref="S48:W48"/>
    <mergeCell ref="S26:T26"/>
    <mergeCell ref="X26:X28"/>
    <mergeCell ref="S27:S28"/>
    <mergeCell ref="T27:T28"/>
    <mergeCell ref="AD23:AH23"/>
    <mergeCell ref="AD22:AH22"/>
    <mergeCell ref="AG26:AG28"/>
    <mergeCell ref="AH26:AH28"/>
    <mergeCell ref="AD20:AH20"/>
    <mergeCell ref="O10:P10"/>
    <mergeCell ref="R10:S10"/>
    <mergeCell ref="AD12:AH12"/>
    <mergeCell ref="A8:AH8"/>
    <mergeCell ref="Z18:AC19"/>
    <mergeCell ref="AD18:AH19"/>
    <mergeCell ref="B14:R16"/>
    <mergeCell ref="AD17:AH17"/>
    <mergeCell ref="A50:Q50"/>
    <mergeCell ref="M27:M28"/>
    <mergeCell ref="N27:N28"/>
    <mergeCell ref="E26:E28"/>
    <mergeCell ref="F26:F28"/>
    <mergeCell ref="G26:J26"/>
    <mergeCell ref="H27:I27"/>
    <mergeCell ref="G27:G28"/>
    <mergeCell ref="J27:J28"/>
    <mergeCell ref="K27:K28"/>
    <mergeCell ref="L27:L28"/>
    <mergeCell ref="A44:D44"/>
    <mergeCell ref="D27:D28"/>
    <mergeCell ref="O27:P27"/>
    <mergeCell ref="C26:D26"/>
    <mergeCell ref="M26:Q26"/>
    <mergeCell ref="Z51:AA51"/>
    <mergeCell ref="B17:R17"/>
    <mergeCell ref="B18:R18"/>
    <mergeCell ref="B19:R19"/>
    <mergeCell ref="B20:R20"/>
    <mergeCell ref="B21:R21"/>
    <mergeCell ref="B22:R22"/>
    <mergeCell ref="B23:R23"/>
    <mergeCell ref="A47:Q47"/>
    <mergeCell ref="A48:Q48"/>
    <mergeCell ref="S50:W50"/>
    <mergeCell ref="Y44:AA44"/>
    <mergeCell ref="Y42:AA42"/>
    <mergeCell ref="Y43:AA43"/>
    <mergeCell ref="U26:U28"/>
    <mergeCell ref="A49:Q49"/>
  </mergeCells>
  <pageMargins left="0.39370078740157483" right="0.39370078740157483" top="0.70866141732283472" bottom="0.31496062992125984" header="0.19685039370078741" footer="0.19685039370078741"/>
  <pageSetup paperSize="9" scale="74" fitToHeight="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25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223</vt:lpstr>
      <vt:lpstr>Лист1</vt:lpstr>
      <vt:lpstr>'223'!Заголовки_для_печати</vt:lpstr>
      <vt:lpstr>'223'!Область_печати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Хвостова О.В.</cp:lastModifiedBy>
  <cp:lastPrinted>2018-12-26T06:40:37Z</cp:lastPrinted>
  <dcterms:created xsi:type="dcterms:W3CDTF">2013-11-25T11:15:27Z</dcterms:created>
  <dcterms:modified xsi:type="dcterms:W3CDTF">2020-02-06T08:11:10Z</dcterms:modified>
</cp:coreProperties>
</file>