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840"/>
  </bookViews>
  <sheets>
    <sheet name="2025 всего" sheetId="3" r:id="rId1"/>
    <sheet name="2025 МСП" sheetId="5" r:id="rId2"/>
  </sheets>
  <definedNames>
    <definedName name="_xlnm.Print_Titles" localSheetId="0">'2025 всего'!$19:$31</definedName>
    <definedName name="_xlnm.Print_Titles" localSheetId="1">'2025 МСП'!$24:$36</definedName>
    <definedName name="_xlnm.Print_Area" localSheetId="0">'2025 всего'!$A$1:$DS$75</definedName>
    <definedName name="_xlnm.Print_Area" localSheetId="1">'2025 МСП'!$A$1:$DS$56</definedName>
  </definedNames>
  <calcPr calcId="144525" calcMode="manual"/>
</workbook>
</file>

<file path=xl/calcChain.xml><?xml version="1.0" encoding="utf-8"?>
<calcChain xmlns="http://schemas.openxmlformats.org/spreadsheetml/2006/main">
  <c r="DT62" i="3" l="1"/>
  <c r="DT63" i="3" s="1"/>
  <c r="DT48" i="5" s="1"/>
  <c r="DT47" i="5"/>
  <c r="BV47" i="5" s="1"/>
  <c r="DT70" i="3"/>
  <c r="BA45" i="5"/>
  <c r="BA40" i="5"/>
  <c r="BA45" i="3"/>
  <c r="BV62" i="3" l="1"/>
  <c r="DT64" i="3"/>
  <c r="DT69" i="3"/>
  <c r="BA43" i="3"/>
  <c r="DT54" i="5" l="1"/>
</calcChain>
</file>

<file path=xl/sharedStrings.xml><?xml version="1.0" encoding="utf-8"?>
<sst xmlns="http://schemas.openxmlformats.org/spreadsheetml/2006/main" count="795" uniqueCount="283">
  <si>
    <t>2</t>
  </si>
  <si>
    <t>3</t>
  </si>
  <si>
    <t>4</t>
  </si>
  <si>
    <t>1</t>
  </si>
  <si>
    <t>5</t>
  </si>
  <si>
    <t>6</t>
  </si>
  <si>
    <t>8</t>
  </si>
  <si>
    <t>9</t>
  </si>
  <si>
    <t>10</t>
  </si>
  <si>
    <t>11</t>
  </si>
  <si>
    <t>7</t>
  </si>
  <si>
    <t>ИНН</t>
  </si>
  <si>
    <t>Код</t>
  </si>
  <si>
    <t>План закупки товаров (работ, услуг)</t>
  </si>
  <si>
    <t>на</t>
  </si>
  <si>
    <t>год</t>
  </si>
  <si>
    <t>(на</t>
  </si>
  <si>
    <t>период)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</si>
  <si>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</si>
  <si>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</si>
  <si>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</si>
  <si>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</si>
  <si>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КПП</t>
  </si>
  <si>
    <t>ОКАТО</t>
  </si>
  <si>
    <t>Приложение</t>
  </si>
  <si>
    <t>к требованиям к форме плана закупки товаров (работ, услуг),</t>
  </si>
  <si>
    <t>утв. постановлением Правительства РФ от 17 сентября 2012 г. № 932</t>
  </si>
  <si>
    <t>12</t>
  </si>
  <si>
    <t>13</t>
  </si>
  <si>
    <t>14</t>
  </si>
  <si>
    <t>Условия договора</t>
  </si>
  <si>
    <t>номер</t>
  </si>
  <si>
    <t>Предмет</t>
  </si>
  <si>
    <t>договора</t>
  </si>
  <si>
    <t>Минимально</t>
  </si>
  <si>
    <t>необходимые</t>
  </si>
  <si>
    <t>требования,</t>
  </si>
  <si>
    <t>предъявляемые</t>
  </si>
  <si>
    <t>к закупаемым</t>
  </si>
  <si>
    <t>товарам</t>
  </si>
  <si>
    <t>(работам,</t>
  </si>
  <si>
    <t>услугам)</t>
  </si>
  <si>
    <t>Единица измерения</t>
  </si>
  <si>
    <t>по ОКЕИ</t>
  </si>
  <si>
    <t>Сведения</t>
  </si>
  <si>
    <t>(объеме)</t>
  </si>
  <si>
    <t>15</t>
  </si>
  <si>
    <t>наимено-</t>
  </si>
  <si>
    <t>вание</t>
  </si>
  <si>
    <t>Регион поставки товаров</t>
  </si>
  <si>
    <t>(выполнения работ,</t>
  </si>
  <si>
    <t>оказания услуг)</t>
  </si>
  <si>
    <t>(цене лота)</t>
  </si>
  <si>
    <t>(максималь-</t>
  </si>
  <si>
    <t>ной) цене</t>
  </si>
  <si>
    <t>График осуществления</t>
  </si>
  <si>
    <t>процедур закупки</t>
  </si>
  <si>
    <t>Способ</t>
  </si>
  <si>
    <t>закупки</t>
  </si>
  <si>
    <t>Закупка</t>
  </si>
  <si>
    <t>форме</t>
  </si>
  <si>
    <t>Поряд-</t>
  </si>
  <si>
    <t>ковый</t>
  </si>
  <si>
    <t>по ОКАТО</t>
  </si>
  <si>
    <t>по ОКВЭД2</t>
  </si>
  <si>
    <t>планируемая</t>
  </si>
  <si>
    <t>срок</t>
  </si>
  <si>
    <t>код</t>
  </si>
  <si>
    <t>да (нет)</t>
  </si>
  <si>
    <t>по ОКПД2</t>
  </si>
  <si>
    <t>(в ред. от 7 ноября 2020 г.)</t>
  </si>
  <si>
    <t>о коли-</t>
  </si>
  <si>
    <t>честве</t>
  </si>
  <si>
    <t>ронной</t>
  </si>
  <si>
    <t>в элект-</t>
  </si>
  <si>
    <t>16</t>
  </si>
  <si>
    <t>17</t>
  </si>
  <si>
    <t>целевой</t>
  </si>
  <si>
    <t>статьи</t>
  </si>
  <si>
    <t>расходов,</t>
  </si>
  <si>
    <t>вида</t>
  </si>
  <si>
    <t>исполне-</t>
  </si>
  <si>
    <t>ния дого-</t>
  </si>
  <si>
    <t>вора</t>
  </si>
  <si>
    <t>(месяц,</t>
  </si>
  <si>
    <t>год)</t>
  </si>
  <si>
    <t>дата или пе-</t>
  </si>
  <si>
    <t>риод разме-</t>
  </si>
  <si>
    <t>щения изве-</t>
  </si>
  <si>
    <t>щения о</t>
  </si>
  <si>
    <t>закупке (ме-</t>
  </si>
  <si>
    <t>сяц, год)</t>
  </si>
  <si>
    <t>Сведения о</t>
  </si>
  <si>
    <t>начальной</t>
  </si>
  <si>
    <t>расхо-</t>
  </si>
  <si>
    <t>дов*</t>
  </si>
  <si>
    <t>* Указывается при планировании закупки, финансовое обеспечение которой осуществляется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инфраструктуры.</t>
  </si>
  <si>
    <t>Объем финансового</t>
  </si>
  <si>
    <t>обеспечения закупки</t>
  </si>
  <si>
    <t>за счет субсидии,</t>
  </si>
  <si>
    <t>предоставляемой в</t>
  </si>
  <si>
    <t>целях реализации</t>
  </si>
  <si>
    <t>национальных и фе-</t>
  </si>
  <si>
    <t>деральных проектов,</t>
  </si>
  <si>
    <t>а также комплексно-</t>
  </si>
  <si>
    <t>го плана модерниза-</t>
  </si>
  <si>
    <t>ции и расширения</t>
  </si>
  <si>
    <t>магистральной</t>
  </si>
  <si>
    <t>инфраструктуры*</t>
  </si>
  <si>
    <t>АО "ИПК "Звезда"</t>
  </si>
  <si>
    <t>614990 г. Пермь, ул. Дружбы, дом 34, литер К, этаж 3</t>
  </si>
  <si>
    <t>8(342)220-01-11, 220-01-10</t>
  </si>
  <si>
    <t>ipk@starperm.ru</t>
  </si>
  <si>
    <t>5906066088</t>
  </si>
  <si>
    <t>590601001</t>
  </si>
  <si>
    <t>57401375000</t>
  </si>
  <si>
    <t>35.11</t>
  </si>
  <si>
    <t>35.30.11.111</t>
  </si>
  <si>
    <t>Теплоэнергия</t>
  </si>
  <si>
    <t>233</t>
  </si>
  <si>
    <t>Гигакалория</t>
  </si>
  <si>
    <t>57000000000</t>
  </si>
  <si>
    <t>Пермский край</t>
  </si>
  <si>
    <t>Закупка у единственного поставщика</t>
  </si>
  <si>
    <t>36.00.2</t>
  </si>
  <si>
    <t>Водоснабжение</t>
  </si>
  <si>
    <t>113</t>
  </si>
  <si>
    <t>Кубический метр</t>
  </si>
  <si>
    <t>нет</t>
  </si>
  <si>
    <t>38.1</t>
  </si>
  <si>
    <t>Вывоз ТКО</t>
  </si>
  <si>
    <t>20.30.2</t>
  </si>
  <si>
    <t>20.30.24.112</t>
  </si>
  <si>
    <t>166</t>
  </si>
  <si>
    <t>Килограмм</t>
  </si>
  <si>
    <t>да</t>
  </si>
  <si>
    <t>18.13</t>
  </si>
  <si>
    <t>18.13.20.110</t>
  </si>
  <si>
    <t>Поставка двухслойных позитивных термальных СТР пластин с электрохимическим зернением и анодированием, предназначенных для производства офсетных печатных форм по технологии прямого экспонирования Computer-to-Plate (инфракрасный лазер) для оборудования класса KODAK Trendsetter</t>
  </si>
  <si>
    <t>055</t>
  </si>
  <si>
    <t>Квадратный метр</t>
  </si>
  <si>
    <t>17.12.1</t>
  </si>
  <si>
    <t>17.12.11.110</t>
  </si>
  <si>
    <t>Бумага газетная марки О в рулонах: форматов 42, 84, см, плотностью 45 г/м2</t>
  </si>
  <si>
    <t>168</t>
  </si>
  <si>
    <t>Тонна</t>
  </si>
  <si>
    <t>Белизна не менее 60%, непрозрачность не менее 95%</t>
  </si>
  <si>
    <t>Согласно техническому заданию</t>
  </si>
  <si>
    <t>796</t>
  </si>
  <si>
    <t>Штука</t>
  </si>
  <si>
    <t>20</t>
  </si>
  <si>
    <t>Приобретение вспомогательной химии для газетного производства</t>
  </si>
  <si>
    <t>Выполнение работ (услуг) по содержанию и техническому обслуживанию объектов имущественного комплекса</t>
  </si>
  <si>
    <t>43.22</t>
  </si>
  <si>
    <t>43.29.19.110</t>
  </si>
  <si>
    <t>80.10</t>
  </si>
  <si>
    <t>539</t>
  </si>
  <si>
    <t>Человеко-час</t>
  </si>
  <si>
    <t>Охрана имущественного комплекса</t>
  </si>
  <si>
    <t>Услуги клининга, литер А, Б, В.</t>
  </si>
  <si>
    <t>81.21</t>
  </si>
  <si>
    <t>43.91</t>
  </si>
  <si>
    <t>Итого по плану закупок</t>
  </si>
  <si>
    <t>Участие  субъектов малого и среднего предпринимательства в закупке</t>
  </si>
  <si>
    <t>Совокупный годовой объем планируемых закупок товаров (работ, услуг) в соответствии с планом закупки товаров (работ, услуг) (планом закупки инновационной продукции, высокотехнологичной</t>
  </si>
  <si>
    <t>продукции) составляет</t>
  </si>
  <si>
    <t xml:space="preserve"> рублей.</t>
  </si>
  <si>
    <t>Совокупный годовой объем планируемых закупок товаров (работ, услуг), которые исключаются при расчете годового объема закупок товаров (работ, услуг), которые планируется осуществить</t>
  </si>
  <si>
    <t>по результатам закупки товаров (работ, услуг), участниками которой являются только субъекты малого и среднего предпринимательства, составляет</t>
  </si>
  <si>
    <t>Годовой объем закупок, которые планируется осуществить по результатам закупки, участниками которой являются только субъекты малого и среднего предпринимательства, предусмотренный</t>
  </si>
  <si>
    <t>в части, касающейся первого года реализации, раздела, указанного в пункте 1.1 требований к форме плана закупки товаров (работ, услуг), утвержденных постановлением Правительства Российской</t>
  </si>
  <si>
    <t>Федерации от 17 сентября 2012 г. № 932 «Об утверждении Правил формирования плана закупки товаров (работ, услуг) и требований к форме такого плана», составляет</t>
  </si>
  <si>
    <t>рублей</t>
  </si>
  <si>
    <t>(</t>
  </si>
  <si>
    <t xml:space="preserve"> процентов).</t>
  </si>
  <si>
    <t>Совокупный годовой стоимостный объем договоров, заключенных заказчиком по результатам закупки инновационной продукции, высокотехнологичной продукции за год, предшествующий</t>
  </si>
  <si>
    <t>отчетному, составляет</t>
  </si>
  <si>
    <t>Годовой объем закупок инновационной продукции, высокотехнологичной продукции, которые планируется осуществить в соответствии с проектом плана закупки товаров, работ, услуг или</t>
  </si>
  <si>
    <t>проектом плана закупки инновационной продукции, высокотехнологичной продукции, лекарственных средств (в части первого года его реализации) либо указанными утвержденными планами</t>
  </si>
  <si>
    <t>(с учетом изменений, которые не представлялись для оценки соответствия или мониторинга соответствия), составляет</t>
  </si>
  <si>
    <t>Совокупный годовой объем планируемых закупок товаров (работ, услуг), которые исключаются при расчете годового объема закупки инновационной продукции, высокотехнологичной продукции,</t>
  </si>
  <si>
    <t>которые планируется осуществить по результатам закупки товаров (работ, услуг), участниками которой являются только субъекты малого и среднего предпринимательства, составляет</t>
  </si>
  <si>
    <t>рублей.</t>
  </si>
  <si>
    <t>Годовой объем закупок инновационной продукции, высокотехнологичной продукции, которые планируется в соответствии с проектом плана закупки товаров, работ, услуг или проектом плана</t>
  </si>
  <si>
    <t>закупки инновационной продукции, высокотехнологичной продукции, лекарственных средств (в части первого года его реализации) либо утвержденными указанными планами осуществить</t>
  </si>
  <si>
    <t>по результатам закупок, участниками которых являются только субъекты малого и среднего предпринимательства, составляет</t>
  </si>
  <si>
    <t>Совокупный годовой стоимостный объем договоров, заключенных заказчиком по результатам закупки инновационной продукции, высокотехнологичной продукции, участниками которой</t>
  </si>
  <si>
    <t>являлись только субъекты малого и среднего предпринимательства, за год, предшествующий отчетному, составляет</t>
  </si>
  <si>
    <t>«</t>
  </si>
  <si>
    <t>»</t>
  </si>
  <si>
    <t>г.</t>
  </si>
  <si>
    <t>(Ф. И. О., должность руководителя (уполномоченного лица) заказчика)</t>
  </si>
  <si>
    <t>(подпись)</t>
  </si>
  <si>
    <t>(дата утверждения)</t>
  </si>
  <si>
    <t>Выполнение работ (услуг) по содержанию и техническому обслуживанию пассажирских и грузовых лифтов</t>
  </si>
  <si>
    <t>Поставка цветной краски для ролевой печати Coldset (Cyan, Magenta, Yellow)  в соответствии с Техническим заданием</t>
  </si>
  <si>
    <t>Бумага офсетная марка Б (Госзнак) в рулонах ф. 620, плотность 80 г/м2</t>
  </si>
  <si>
    <t>Поставка  черной краски для ролевой печати Coldset (Black) в соответствии с Техническим заданием</t>
  </si>
  <si>
    <t>Итого закупки для МСП</t>
  </si>
  <si>
    <t>Запрос котировок</t>
  </si>
  <si>
    <t>171</t>
  </si>
  <si>
    <t xml:space="preserve">Бумага офсетная с поверхностной проклейкой в рулонах ф. 840, плотность 80г/м2 </t>
  </si>
  <si>
    <t xml:space="preserve">Бумага легкомелованная глянцевая в рулонах ф. 640, плотность 105г/м2 </t>
  </si>
  <si>
    <t>05.2025</t>
  </si>
  <si>
    <t>01.2025</t>
  </si>
  <si>
    <t>02.2025</t>
  </si>
  <si>
    <t>43.21.10.140</t>
  </si>
  <si>
    <t>Работы по монтажу систем пожарной сигнализации (литеры А, Б)</t>
  </si>
  <si>
    <t>43.21</t>
  </si>
  <si>
    <t>797</t>
  </si>
  <si>
    <t>43.32</t>
  </si>
  <si>
    <t>43.32.10.120</t>
  </si>
  <si>
    <t>09.2025</t>
  </si>
  <si>
    <t>24</t>
  </si>
  <si>
    <t xml:space="preserve">Бумага офсетная с поверхностной проклейкой в рулонах ф. 720, плотность 80г/м2 </t>
  </si>
  <si>
    <t xml:space="preserve">Бумага офсетная с поверхностной проклейкой в рулонах ф. 640, плотность 80г/м2 </t>
  </si>
  <si>
    <t>Запрос котировок для МСП</t>
  </si>
  <si>
    <t>Исполнительный директор Коротаев А.Б.</t>
  </si>
  <si>
    <t>33.20</t>
  </si>
  <si>
    <t>декабря</t>
  </si>
  <si>
    <t>18</t>
  </si>
  <si>
    <t>2025</t>
  </si>
  <si>
    <t>12.2025</t>
  </si>
  <si>
    <t>01.2026</t>
  </si>
  <si>
    <t>мсп</t>
  </si>
  <si>
    <t>02.2026</t>
  </si>
  <si>
    <t>Модернизация системы видеонаблюдения Центральный склад</t>
  </si>
  <si>
    <t>10.2025</t>
  </si>
  <si>
    <t>05.2026</t>
  </si>
  <si>
    <t xml:space="preserve">Ремонт кровли литер А </t>
  </si>
  <si>
    <t>800 000 Российский рубль</t>
  </si>
  <si>
    <t>06.2025</t>
  </si>
  <si>
    <t>Ремонт кровли Центральный склад литеры А, Н</t>
  </si>
  <si>
    <t>08.2025</t>
  </si>
  <si>
    <t>Закупка у единственного поставщика (пролонгация договора на 2025 год)</t>
  </si>
  <si>
    <t>Бумага газетная тонкая для офсетной печати в рулонах: форматов 35, 38,40, 70,76, 80 см. плотностью 42 г/м2</t>
  </si>
  <si>
    <t>350 000  Российский рубль</t>
  </si>
  <si>
    <t>04.2025</t>
  </si>
  <si>
    <t>Работы по замене и установке камер видеонаблюдения (с материалами)</t>
  </si>
  <si>
    <t>Ремонт фасада литер К</t>
  </si>
  <si>
    <t>42.11</t>
  </si>
  <si>
    <t>42.11.20.900</t>
  </si>
  <si>
    <t>Работы по частичному ремонту асфальтового покрытия на Центральном складе</t>
  </si>
  <si>
    <t>43.32.1</t>
  </si>
  <si>
    <t>43.32.10.110</t>
  </si>
  <si>
    <t>Замена окон литер А</t>
  </si>
  <si>
    <t>200 000 Российский рубль</t>
  </si>
  <si>
    <t>Замена окон литер Б</t>
  </si>
  <si>
    <t>130 000 Российский рубль</t>
  </si>
  <si>
    <t>Работы по монтажу полиграфического оборудования (система подачи краски, оборудование для фальцовки полуфабрикатов)</t>
  </si>
  <si>
    <t>03.2025</t>
  </si>
  <si>
    <t>Работы по монтажу системы вентиляции воздуха с проектом (литер К)</t>
  </si>
  <si>
    <t>еп</t>
  </si>
  <si>
    <t xml:space="preserve"> 700 000 Российский рубль</t>
  </si>
  <si>
    <t>45</t>
  </si>
  <si>
    <t>18524600</t>
  </si>
  <si>
    <t>1 800 000 Российский рубль</t>
  </si>
  <si>
    <t>1 500 000 Российский рубль</t>
  </si>
  <si>
    <t>2 320 000 Российский рубль/18 560 Евро</t>
  </si>
  <si>
    <t>5 400 000 Российский рубль/45 000    Доллар США</t>
  </si>
  <si>
    <t>5 000 000 Российский рубль</t>
  </si>
  <si>
    <t>2 250 000 Российский рубль</t>
  </si>
  <si>
    <t>370 000 Российский рубль</t>
  </si>
  <si>
    <t>5 124 600 Российский рубль</t>
  </si>
  <si>
    <t>2 300 000 Российский рубль</t>
  </si>
  <si>
    <t>1 600 000 Российский рубль</t>
  </si>
  <si>
    <t>250 000 Российский рубль</t>
  </si>
  <si>
    <t>3 000 000 Российский рубль</t>
  </si>
  <si>
    <t>650 000 Российский рубль</t>
  </si>
  <si>
    <t>1 200 000  Российский рубль</t>
  </si>
  <si>
    <t>18 518 400 Российский рубль</t>
  </si>
  <si>
    <t>9 451 200 Российский рубль</t>
  </si>
  <si>
    <t>1 450 000 Российский рубль</t>
  </si>
  <si>
    <t>2 200 000 Российский рубль</t>
  </si>
  <si>
    <t>1 100 000 Российский рубль</t>
  </si>
  <si>
    <t>1 160 000 Российский рубль</t>
  </si>
  <si>
    <t>1 800 000 Российский рубль/14 400 Евро</t>
  </si>
  <si>
    <t>43.29</t>
  </si>
  <si>
    <t>80.10.12</t>
  </si>
  <si>
    <t>43.91.19.190</t>
  </si>
  <si>
    <t>33.20.42.000</t>
  </si>
  <si>
    <t>43.22.12.190</t>
  </si>
  <si>
    <t>8 496 000 Российский рубль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</si>
</sst>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8"/>
      <name val="Times New Roman"/>
      <family val="1"/>
      <charset val="204"/>
    </font>
    <font>
      <sz val="7.5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10" fillId="0" borderId="0" xfId="0" applyFont="1"/>
    <xf numFmtId="3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3" fontId="2" fillId="5" borderId="0" xfId="0" applyNumberFormat="1" applyFont="1" applyFill="1" applyAlignment="1">
      <alignment horizontal="center"/>
    </xf>
    <xf numFmtId="3" fontId="3" fillId="5" borderId="0" xfId="0" applyNumberFormat="1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9" fontId="10" fillId="4" borderId="0" xfId="2" applyFont="1" applyFill="1" applyAlignment="1">
      <alignment horizontal="center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49" fontId="2" fillId="4" borderId="2" xfId="0" applyNumberFormat="1" applyFont="1" applyFill="1" applyBorder="1" applyAlignment="1">
      <alignment horizontal="left"/>
    </xf>
    <xf numFmtId="49" fontId="2" fillId="4" borderId="3" xfId="0" applyNumberFormat="1" applyFont="1" applyFill="1" applyBorder="1" applyAlignment="1">
      <alignment horizontal="left"/>
    </xf>
    <xf numFmtId="49" fontId="2" fillId="4" borderId="4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4" fontId="2" fillId="4" borderId="2" xfId="0" applyNumberFormat="1" applyFont="1" applyFill="1" applyBorder="1" applyAlignment="1">
      <alignment horizontal="right"/>
    </xf>
    <xf numFmtId="4" fontId="2" fillId="4" borderId="3" xfId="0" applyNumberFormat="1" applyFont="1" applyFill="1" applyBorder="1" applyAlignment="1">
      <alignment horizontal="right"/>
    </xf>
    <xf numFmtId="4" fontId="2" fillId="4" borderId="4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right" wrapText="1"/>
    </xf>
    <xf numFmtId="0" fontId="2" fillId="4" borderId="3" xfId="0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 wrapText="1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49" fontId="2" fillId="0" borderId="7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0" fontId="3" fillId="0" borderId="0" xfId="0" applyFont="1" applyAlignment="1">
      <alignment horizontal="justify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3" fontId="2" fillId="4" borderId="2" xfId="0" applyNumberFormat="1" applyFont="1" applyFill="1" applyBorder="1" applyAlignment="1">
      <alignment horizontal="right" wrapText="1"/>
    </xf>
    <xf numFmtId="3" fontId="2" fillId="0" borderId="7" xfId="0" applyNumberFormat="1" applyFont="1" applyBorder="1" applyAlignment="1">
      <alignment horizontal="right"/>
    </xf>
    <xf numFmtId="49" fontId="8" fillId="0" borderId="5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49" fontId="8" fillId="0" borderId="12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11" fillId="0" borderId="10" xfId="1" applyNumberFormat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49" fontId="2" fillId="4" borderId="7" xfId="0" applyNumberFormat="1" applyFont="1" applyFill="1" applyBorder="1" applyAlignment="1">
      <alignment horizontal="left"/>
    </xf>
    <xf numFmtId="49" fontId="2" fillId="4" borderId="8" xfId="0" applyNumberFormat="1" applyFont="1" applyFill="1" applyBorder="1" applyAlignment="1">
      <alignment horizontal="left"/>
    </xf>
    <xf numFmtId="49" fontId="2" fillId="4" borderId="9" xfId="0" applyNumberFormat="1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3" fontId="12" fillId="4" borderId="7" xfId="0" applyNumberFormat="1" applyFont="1" applyFill="1" applyBorder="1" applyAlignment="1">
      <alignment horizontal="right"/>
    </xf>
    <xf numFmtId="0" fontId="12" fillId="4" borderId="8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9" fontId="2" fillId="4" borderId="7" xfId="2" applyFont="1" applyFill="1" applyBorder="1" applyAlignment="1">
      <alignment horizontal="left"/>
    </xf>
    <xf numFmtId="9" fontId="2" fillId="4" borderId="8" xfId="2" applyFont="1" applyFill="1" applyBorder="1" applyAlignment="1">
      <alignment horizontal="left"/>
    </xf>
    <xf numFmtId="9" fontId="2" fillId="4" borderId="9" xfId="2" applyFont="1" applyFill="1" applyBorder="1" applyAlignment="1">
      <alignment horizontal="left"/>
    </xf>
    <xf numFmtId="3" fontId="10" fillId="4" borderId="1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143773</xdr:colOff>
      <xdr:row>65</xdr:row>
      <xdr:rowOff>80872</xdr:rowOff>
    </xdr:from>
    <xdr:to>
      <xdr:col>78</xdr:col>
      <xdr:colOff>60066</xdr:colOff>
      <xdr:row>69</xdr:row>
      <xdr:rowOff>161745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7CEDEDE2-300E-A8D4-73D7-A3C9F0229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8820" y="34029410"/>
          <a:ext cx="1309100" cy="727854"/>
        </a:xfrm>
        <a:prstGeom prst="rect">
          <a:avLst/>
        </a:prstGeom>
      </xdr:spPr>
    </xdr:pic>
    <xdr:clientData/>
  </xdr:twoCellAnchor>
  <xdr:twoCellAnchor editAs="oneCell">
    <xdr:from>
      <xdr:col>52</xdr:col>
      <xdr:colOff>53915</xdr:colOff>
      <xdr:row>66</xdr:row>
      <xdr:rowOff>26958</xdr:rowOff>
    </xdr:from>
    <xdr:to>
      <xdr:col>66</xdr:col>
      <xdr:colOff>204708</xdr:colOff>
      <xdr:row>74</xdr:row>
      <xdr:rowOff>159463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8A5D2FEE-81DA-5466-56BC-80BD48301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02075">
          <a:off x="5715000" y="34137241"/>
          <a:ext cx="1444755" cy="1426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47625</xdr:colOff>
      <xdr:row>50</xdr:row>
      <xdr:rowOff>0</xdr:rowOff>
    </xdr:from>
    <xdr:to>
      <xdr:col>78</xdr:col>
      <xdr:colOff>32766</xdr:colOff>
      <xdr:row>54</xdr:row>
      <xdr:rowOff>142875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866E6FD-514A-F548-0208-2BD890F0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5335250"/>
          <a:ext cx="1537716" cy="790575"/>
        </a:xfrm>
        <a:prstGeom prst="rect">
          <a:avLst/>
        </a:prstGeom>
      </xdr:spPr>
    </xdr:pic>
    <xdr:clientData/>
  </xdr:twoCellAnchor>
  <xdr:twoCellAnchor editAs="oneCell">
    <xdr:from>
      <xdr:col>50</xdr:col>
      <xdr:colOff>0</xdr:colOff>
      <xdr:row>50</xdr:row>
      <xdr:rowOff>104775</xdr:rowOff>
    </xdr:from>
    <xdr:to>
      <xdr:col>65</xdr:col>
      <xdr:colOff>35055</xdr:colOff>
      <xdr:row>59</xdr:row>
      <xdr:rowOff>73917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4AAD81CF-5A5E-242F-D703-0B9BCB126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91938">
          <a:off x="5943600" y="15440025"/>
          <a:ext cx="1444755" cy="1426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pk@starperm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DV71"/>
  <sheetViews>
    <sheetView tabSelected="1" topLeftCell="A13" zoomScale="106" zoomScaleNormal="106" workbookViewId="0">
      <selection activeCell="BV33" sqref="BV33:CB33"/>
    </sheetView>
  </sheetViews>
  <sheetFormatPr defaultColWidth="1.140625" defaultRowHeight="12.75" outlineLevelCol="1" x14ac:dyDescent="0.2"/>
  <cols>
    <col min="1" max="20" width="1.140625" style="1"/>
    <col min="21" max="21" width="3" style="1" customWidth="1"/>
    <col min="22" max="22" width="4.42578125" style="1" customWidth="1"/>
    <col min="23" max="23" width="8.140625" style="1" customWidth="1"/>
    <col min="24" max="24" width="5.42578125" style="1" customWidth="1"/>
    <col min="25" max="25" width="4.28515625" style="1" customWidth="1"/>
    <col min="26" max="26" width="2.5703125" style="1" customWidth="1"/>
    <col min="27" max="27" width="2.28515625" style="1" customWidth="1"/>
    <col min="28" max="44" width="1.140625" style="1"/>
    <col min="45" max="45" width="2.7109375" style="1" customWidth="1"/>
    <col min="46" max="47" width="2.85546875" style="1" customWidth="1"/>
    <col min="48" max="48" width="2.28515625" style="1" customWidth="1"/>
    <col min="49" max="54" width="1.140625" style="1"/>
    <col min="55" max="55" width="2.85546875" style="1" customWidth="1"/>
    <col min="56" max="56" width="1.140625" style="1"/>
    <col min="57" max="57" width="2" style="1" customWidth="1"/>
    <col min="58" max="65" width="1.140625" style="1"/>
    <col min="66" max="66" width="2.7109375" style="1" customWidth="1"/>
    <col min="67" max="67" width="3.140625" style="1" customWidth="1"/>
    <col min="68" max="71" width="1.140625" style="1"/>
    <col min="72" max="72" width="3" style="1" customWidth="1"/>
    <col min="73" max="73" width="3.28515625" style="1" customWidth="1"/>
    <col min="74" max="74" width="3" style="1" customWidth="1"/>
    <col min="75" max="78" width="1.140625" style="1"/>
    <col min="79" max="79" width="3.5703125" style="1" customWidth="1"/>
    <col min="80" max="94" width="1.140625" style="1"/>
    <col min="95" max="95" width="5.7109375" style="1" customWidth="1"/>
    <col min="96" max="96" width="1.140625" style="1"/>
    <col min="97" max="97" width="5.28515625" style="1" customWidth="1"/>
    <col min="98" max="110" width="1.140625" style="1"/>
    <col min="111" max="111" width="0.85546875" style="1" customWidth="1"/>
    <col min="112" max="122" width="1.140625" style="1"/>
    <col min="123" max="123" width="8.5703125" style="1" customWidth="1"/>
    <col min="124" max="124" width="12.42578125" style="27" hidden="1" customWidth="1" outlineLevel="1"/>
    <col min="125" max="125" width="10" style="1" hidden="1" customWidth="1" outlineLevel="1"/>
    <col min="126" max="126" width="13.28515625" style="1" customWidth="1" collapsed="1"/>
    <col min="127" max="127" width="10" style="1" customWidth="1"/>
    <col min="128" max="16384" width="1.140625" style="1"/>
  </cols>
  <sheetData>
    <row r="1" spans="1:124" s="8" customFormat="1" ht="11.25" x14ac:dyDescent="0.2">
      <c r="DS1" s="9" t="s">
        <v>24</v>
      </c>
      <c r="DT1" s="22"/>
    </row>
    <row r="2" spans="1:124" s="8" customFormat="1" ht="11.25" x14ac:dyDescent="0.2">
      <c r="DS2" s="9" t="s">
        <v>25</v>
      </c>
      <c r="DT2" s="22"/>
    </row>
    <row r="3" spans="1:124" s="8" customFormat="1" ht="11.25" x14ac:dyDescent="0.2">
      <c r="DS3" s="9" t="s">
        <v>26</v>
      </c>
      <c r="DT3" s="22"/>
    </row>
    <row r="4" spans="1:124" s="8" customFormat="1" ht="11.25" x14ac:dyDescent="0.2">
      <c r="DS4" s="10" t="s">
        <v>70</v>
      </c>
      <c r="DT4" s="22"/>
    </row>
    <row r="7" spans="1:124" s="4" customFormat="1" ht="16.5" x14ac:dyDescent="0.25">
      <c r="A7" s="93" t="s">
        <v>13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23"/>
    </row>
    <row r="8" spans="1:124" s="5" customFormat="1" ht="16.5" x14ac:dyDescent="0.25">
      <c r="AQ8" s="6" t="s">
        <v>14</v>
      </c>
      <c r="AR8" s="94" t="s">
        <v>221</v>
      </c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7" t="s">
        <v>15</v>
      </c>
      <c r="BJ8" s="6" t="s">
        <v>16</v>
      </c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7" t="s">
        <v>17</v>
      </c>
      <c r="DT8" s="24"/>
    </row>
    <row r="11" spans="1:124" s="3" customFormat="1" ht="15" x14ac:dyDescent="0.25">
      <c r="A11" s="82" t="s">
        <v>18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 t="s">
        <v>109</v>
      </c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25"/>
    </row>
    <row r="12" spans="1:124" s="3" customFormat="1" ht="15" x14ac:dyDescent="0.25">
      <c r="A12" s="82" t="s">
        <v>19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92" t="s">
        <v>110</v>
      </c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25"/>
    </row>
    <row r="13" spans="1:124" s="3" customFormat="1" ht="15" x14ac:dyDescent="0.25">
      <c r="A13" s="82" t="s">
        <v>20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92" t="s">
        <v>111</v>
      </c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25"/>
    </row>
    <row r="14" spans="1:124" s="3" customFormat="1" ht="15" x14ac:dyDescent="0.25">
      <c r="A14" s="82" t="s">
        <v>21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95" t="s">
        <v>112</v>
      </c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25"/>
    </row>
    <row r="15" spans="1:124" s="3" customFormat="1" ht="15" x14ac:dyDescent="0.25">
      <c r="A15" s="82" t="s">
        <v>11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92" t="s">
        <v>113</v>
      </c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25"/>
    </row>
    <row r="16" spans="1:124" s="3" customFormat="1" ht="15" x14ac:dyDescent="0.25">
      <c r="A16" s="82" t="s">
        <v>22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92" t="s">
        <v>114</v>
      </c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25"/>
    </row>
    <row r="17" spans="1:125" s="3" customFormat="1" ht="15" x14ac:dyDescent="0.25">
      <c r="A17" s="82" t="s">
        <v>23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92" t="s">
        <v>115</v>
      </c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25"/>
    </row>
    <row r="19" spans="1:125" s="12" customFormat="1" ht="9.75" x14ac:dyDescent="0.15">
      <c r="A19" s="81" t="s">
        <v>61</v>
      </c>
      <c r="B19" s="81"/>
      <c r="C19" s="81"/>
      <c r="D19" s="81"/>
      <c r="E19" s="81"/>
      <c r="F19" s="81" t="s">
        <v>12</v>
      </c>
      <c r="G19" s="81"/>
      <c r="H19" s="81"/>
      <c r="I19" s="81"/>
      <c r="J19" s="81"/>
      <c r="K19" s="81"/>
      <c r="L19" s="81"/>
      <c r="M19" s="81"/>
      <c r="N19" s="81" t="s">
        <v>12</v>
      </c>
      <c r="O19" s="81"/>
      <c r="P19" s="81"/>
      <c r="Q19" s="81"/>
      <c r="R19" s="81"/>
      <c r="S19" s="81"/>
      <c r="T19" s="81"/>
      <c r="U19" s="81"/>
      <c r="V19" s="80" t="s">
        <v>30</v>
      </c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1" t="s">
        <v>57</v>
      </c>
      <c r="CR19" s="81"/>
      <c r="CS19" s="81"/>
      <c r="CT19" s="81"/>
      <c r="CU19" s="81"/>
      <c r="CV19" s="81"/>
      <c r="CW19" s="81" t="s">
        <v>59</v>
      </c>
      <c r="CX19" s="81"/>
      <c r="CY19" s="81"/>
      <c r="CZ19" s="81"/>
      <c r="DA19" s="81"/>
      <c r="DB19" s="81"/>
      <c r="DC19" s="81" t="s">
        <v>97</v>
      </c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 t="s">
        <v>12</v>
      </c>
      <c r="DO19" s="81"/>
      <c r="DP19" s="81"/>
      <c r="DQ19" s="81"/>
      <c r="DR19" s="81"/>
      <c r="DS19" s="81"/>
      <c r="DT19" s="26"/>
    </row>
    <row r="20" spans="1:125" s="12" customFormat="1" ht="9.75" x14ac:dyDescent="0.15">
      <c r="A20" s="79" t="s">
        <v>62</v>
      </c>
      <c r="B20" s="79"/>
      <c r="C20" s="79"/>
      <c r="D20" s="79"/>
      <c r="E20" s="79"/>
      <c r="F20" s="79" t="s">
        <v>64</v>
      </c>
      <c r="G20" s="79"/>
      <c r="H20" s="79"/>
      <c r="I20" s="79"/>
      <c r="J20" s="79"/>
      <c r="K20" s="79"/>
      <c r="L20" s="79"/>
      <c r="M20" s="79"/>
      <c r="N20" s="79" t="s">
        <v>69</v>
      </c>
      <c r="O20" s="79"/>
      <c r="P20" s="79"/>
      <c r="Q20" s="79"/>
      <c r="R20" s="79"/>
      <c r="S20" s="79"/>
      <c r="T20" s="79"/>
      <c r="U20" s="79"/>
      <c r="V20" s="79" t="s">
        <v>32</v>
      </c>
      <c r="W20" s="79"/>
      <c r="X20" s="79"/>
      <c r="Y20" s="79"/>
      <c r="Z20" s="79"/>
      <c r="AA20" s="79"/>
      <c r="AB20" s="79" t="s">
        <v>34</v>
      </c>
      <c r="AC20" s="79"/>
      <c r="AD20" s="79"/>
      <c r="AE20" s="79"/>
      <c r="AF20" s="79"/>
      <c r="AG20" s="79"/>
      <c r="AH20" s="79"/>
      <c r="AI20" s="79"/>
      <c r="AJ20" s="79"/>
      <c r="AK20" s="81" t="s">
        <v>42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79" t="s">
        <v>44</v>
      </c>
      <c r="BB20" s="79"/>
      <c r="BC20" s="79"/>
      <c r="BD20" s="79"/>
      <c r="BE20" s="79"/>
      <c r="BF20" s="79"/>
      <c r="BG20" s="81" t="s">
        <v>49</v>
      </c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79" t="s">
        <v>92</v>
      </c>
      <c r="BW20" s="79"/>
      <c r="BX20" s="79"/>
      <c r="BY20" s="79"/>
      <c r="BZ20" s="79"/>
      <c r="CA20" s="79"/>
      <c r="CB20" s="79"/>
      <c r="CC20" s="89" t="s">
        <v>55</v>
      </c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1"/>
      <c r="CQ20" s="79" t="s">
        <v>58</v>
      </c>
      <c r="CR20" s="79"/>
      <c r="CS20" s="79"/>
      <c r="CT20" s="79"/>
      <c r="CU20" s="79"/>
      <c r="CV20" s="79"/>
      <c r="CW20" s="79" t="s">
        <v>74</v>
      </c>
      <c r="CX20" s="79"/>
      <c r="CY20" s="79"/>
      <c r="CZ20" s="79"/>
      <c r="DA20" s="79"/>
      <c r="DB20" s="79"/>
      <c r="DC20" s="79" t="s">
        <v>98</v>
      </c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 t="s">
        <v>77</v>
      </c>
      <c r="DO20" s="79"/>
      <c r="DP20" s="79"/>
      <c r="DQ20" s="79"/>
      <c r="DR20" s="79"/>
      <c r="DS20" s="79"/>
      <c r="DT20" s="26"/>
    </row>
    <row r="21" spans="1:125" s="12" customFormat="1" ht="9.75" x14ac:dyDescent="0.1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 t="s">
        <v>33</v>
      </c>
      <c r="W21" s="79"/>
      <c r="X21" s="79"/>
      <c r="Y21" s="79"/>
      <c r="Z21" s="79"/>
      <c r="AA21" s="79"/>
      <c r="AB21" s="79" t="s">
        <v>35</v>
      </c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 t="s">
        <v>71</v>
      </c>
      <c r="BB21" s="79"/>
      <c r="BC21" s="79"/>
      <c r="BD21" s="79"/>
      <c r="BE21" s="79"/>
      <c r="BF21" s="79"/>
      <c r="BG21" s="79" t="s">
        <v>50</v>
      </c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 t="s">
        <v>93</v>
      </c>
      <c r="BW21" s="79"/>
      <c r="BX21" s="79"/>
      <c r="BY21" s="79"/>
      <c r="BZ21" s="79"/>
      <c r="CA21" s="79"/>
      <c r="CB21" s="79"/>
      <c r="CC21" s="83" t="s">
        <v>56</v>
      </c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5"/>
      <c r="CQ21" s="79"/>
      <c r="CR21" s="79"/>
      <c r="CS21" s="79"/>
      <c r="CT21" s="79"/>
      <c r="CU21" s="79"/>
      <c r="CV21" s="79"/>
      <c r="CW21" s="79" t="s">
        <v>73</v>
      </c>
      <c r="CX21" s="79"/>
      <c r="CY21" s="79"/>
      <c r="CZ21" s="79"/>
      <c r="DA21" s="79"/>
      <c r="DB21" s="79"/>
      <c r="DC21" s="79" t="s">
        <v>99</v>
      </c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 t="s">
        <v>78</v>
      </c>
      <c r="DO21" s="79"/>
      <c r="DP21" s="79"/>
      <c r="DQ21" s="79"/>
      <c r="DR21" s="79"/>
      <c r="DS21" s="79"/>
      <c r="DT21" s="26"/>
    </row>
    <row r="22" spans="1:125" s="12" customFormat="1" ht="9.75" x14ac:dyDescent="0.1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 t="s">
        <v>36</v>
      </c>
      <c r="AC22" s="79"/>
      <c r="AD22" s="79"/>
      <c r="AE22" s="79"/>
      <c r="AF22" s="79"/>
      <c r="AG22" s="79"/>
      <c r="AH22" s="79"/>
      <c r="AI22" s="79"/>
      <c r="AJ22" s="79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9" t="s">
        <v>72</v>
      </c>
      <c r="BB22" s="79"/>
      <c r="BC22" s="79"/>
      <c r="BD22" s="79"/>
      <c r="BE22" s="79"/>
      <c r="BF22" s="79"/>
      <c r="BG22" s="78" t="s">
        <v>51</v>
      </c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9" t="s">
        <v>53</v>
      </c>
      <c r="BW22" s="79"/>
      <c r="BX22" s="79"/>
      <c r="BY22" s="79"/>
      <c r="BZ22" s="79"/>
      <c r="CA22" s="79"/>
      <c r="CB22" s="79"/>
      <c r="CC22" s="86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8"/>
      <c r="CQ22" s="79"/>
      <c r="CR22" s="79"/>
      <c r="CS22" s="79"/>
      <c r="CT22" s="79"/>
      <c r="CU22" s="79"/>
      <c r="CV22" s="79"/>
      <c r="CW22" s="78" t="s">
        <v>60</v>
      </c>
      <c r="CX22" s="78"/>
      <c r="CY22" s="78"/>
      <c r="CZ22" s="78"/>
      <c r="DA22" s="78"/>
      <c r="DB22" s="78"/>
      <c r="DC22" s="79" t="s">
        <v>100</v>
      </c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 t="s">
        <v>79</v>
      </c>
      <c r="DO22" s="79"/>
      <c r="DP22" s="79"/>
      <c r="DQ22" s="79"/>
      <c r="DR22" s="79"/>
      <c r="DS22" s="79"/>
      <c r="DT22" s="26"/>
    </row>
    <row r="23" spans="1:125" s="12" customFormat="1" ht="9.75" x14ac:dyDescent="0.1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 t="s">
        <v>37</v>
      </c>
      <c r="AC23" s="79"/>
      <c r="AD23" s="79"/>
      <c r="AE23" s="79"/>
      <c r="AF23" s="79"/>
      <c r="AG23" s="79"/>
      <c r="AH23" s="79"/>
      <c r="AI23" s="79"/>
      <c r="AJ23" s="79"/>
      <c r="AK23" s="79" t="s">
        <v>67</v>
      </c>
      <c r="AL23" s="79"/>
      <c r="AM23" s="79"/>
      <c r="AN23" s="79"/>
      <c r="AO23" s="79"/>
      <c r="AP23" s="79"/>
      <c r="AQ23" s="79"/>
      <c r="AR23" s="79"/>
      <c r="AS23" s="79" t="s">
        <v>47</v>
      </c>
      <c r="AT23" s="79"/>
      <c r="AU23" s="79"/>
      <c r="AV23" s="79"/>
      <c r="AW23" s="79"/>
      <c r="AX23" s="79"/>
      <c r="AY23" s="79"/>
      <c r="AZ23" s="79"/>
      <c r="BA23" s="79" t="s">
        <v>45</v>
      </c>
      <c r="BB23" s="79"/>
      <c r="BC23" s="79"/>
      <c r="BD23" s="79"/>
      <c r="BE23" s="79"/>
      <c r="BF23" s="79"/>
      <c r="BG23" s="79" t="s">
        <v>67</v>
      </c>
      <c r="BH23" s="79"/>
      <c r="BI23" s="79"/>
      <c r="BJ23" s="79"/>
      <c r="BK23" s="79"/>
      <c r="BL23" s="79"/>
      <c r="BM23" s="79"/>
      <c r="BN23" s="79"/>
      <c r="BO23" s="79" t="s">
        <v>47</v>
      </c>
      <c r="BP23" s="79"/>
      <c r="BQ23" s="79"/>
      <c r="BR23" s="79"/>
      <c r="BS23" s="79"/>
      <c r="BT23" s="79"/>
      <c r="BU23" s="79"/>
      <c r="BV23" s="79" t="s">
        <v>54</v>
      </c>
      <c r="BW23" s="79"/>
      <c r="BX23" s="79"/>
      <c r="BY23" s="79"/>
      <c r="BZ23" s="79"/>
      <c r="CA23" s="79"/>
      <c r="CB23" s="79"/>
      <c r="CC23" s="79" t="s">
        <v>65</v>
      </c>
      <c r="CD23" s="79"/>
      <c r="CE23" s="79"/>
      <c r="CF23" s="79"/>
      <c r="CG23" s="79"/>
      <c r="CH23" s="79"/>
      <c r="CI23" s="79"/>
      <c r="CJ23" s="79"/>
      <c r="CK23" s="79" t="s">
        <v>66</v>
      </c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 t="s">
        <v>68</v>
      </c>
      <c r="CX23" s="79"/>
      <c r="CY23" s="79"/>
      <c r="CZ23" s="79"/>
      <c r="DA23" s="79"/>
      <c r="DB23" s="79"/>
      <c r="DC23" s="79" t="s">
        <v>101</v>
      </c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 t="s">
        <v>67</v>
      </c>
      <c r="DO23" s="79"/>
      <c r="DP23" s="79"/>
      <c r="DQ23" s="79"/>
      <c r="DR23" s="79"/>
      <c r="DS23" s="79"/>
      <c r="DT23" s="26"/>
    </row>
    <row r="24" spans="1:125" s="12" customFormat="1" ht="9.75" x14ac:dyDescent="0.1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 t="s">
        <v>38</v>
      </c>
      <c r="AC24" s="79"/>
      <c r="AD24" s="79"/>
      <c r="AE24" s="79"/>
      <c r="AF24" s="79"/>
      <c r="AG24" s="79"/>
      <c r="AH24" s="79"/>
      <c r="AI24" s="79"/>
      <c r="AJ24" s="79"/>
      <c r="AK24" s="79" t="s">
        <v>43</v>
      </c>
      <c r="AL24" s="79"/>
      <c r="AM24" s="79"/>
      <c r="AN24" s="79"/>
      <c r="AO24" s="79"/>
      <c r="AP24" s="79"/>
      <c r="AQ24" s="79"/>
      <c r="AR24" s="79"/>
      <c r="AS24" s="79" t="s">
        <v>48</v>
      </c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 t="s">
        <v>63</v>
      </c>
      <c r="BH24" s="79"/>
      <c r="BI24" s="79"/>
      <c r="BJ24" s="79"/>
      <c r="BK24" s="79"/>
      <c r="BL24" s="79"/>
      <c r="BM24" s="79"/>
      <c r="BN24" s="79"/>
      <c r="BO24" s="79" t="s">
        <v>48</v>
      </c>
      <c r="BP24" s="79"/>
      <c r="BQ24" s="79"/>
      <c r="BR24" s="79"/>
      <c r="BS24" s="79"/>
      <c r="BT24" s="79"/>
      <c r="BU24" s="79"/>
      <c r="BV24" s="79" t="s">
        <v>33</v>
      </c>
      <c r="BW24" s="79"/>
      <c r="BX24" s="79"/>
      <c r="BY24" s="79"/>
      <c r="BZ24" s="79"/>
      <c r="CA24" s="79"/>
      <c r="CB24" s="79"/>
      <c r="CC24" s="79" t="s">
        <v>86</v>
      </c>
      <c r="CD24" s="79"/>
      <c r="CE24" s="79"/>
      <c r="CF24" s="79"/>
      <c r="CG24" s="79"/>
      <c r="CH24" s="79"/>
      <c r="CI24" s="79"/>
      <c r="CJ24" s="79"/>
      <c r="CK24" s="79" t="s">
        <v>81</v>
      </c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 t="s">
        <v>102</v>
      </c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 t="s">
        <v>80</v>
      </c>
      <c r="DO24" s="79"/>
      <c r="DP24" s="79"/>
      <c r="DQ24" s="79"/>
      <c r="DR24" s="79"/>
      <c r="DS24" s="79"/>
      <c r="DT24" s="26"/>
    </row>
    <row r="25" spans="1:125" s="12" customFormat="1" ht="9.75" x14ac:dyDescent="0.1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 t="s">
        <v>39</v>
      </c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 t="s">
        <v>52</v>
      </c>
      <c r="BW25" s="79"/>
      <c r="BX25" s="79"/>
      <c r="BY25" s="79"/>
      <c r="BZ25" s="79"/>
      <c r="CA25" s="79"/>
      <c r="CB25" s="79"/>
      <c r="CC25" s="79" t="s">
        <v>87</v>
      </c>
      <c r="CD25" s="79"/>
      <c r="CE25" s="79"/>
      <c r="CF25" s="79"/>
      <c r="CG25" s="79"/>
      <c r="CH25" s="79"/>
      <c r="CI25" s="79"/>
      <c r="CJ25" s="79"/>
      <c r="CK25" s="79" t="s">
        <v>82</v>
      </c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 t="s">
        <v>103</v>
      </c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 t="s">
        <v>94</v>
      </c>
      <c r="DO25" s="79"/>
      <c r="DP25" s="79"/>
      <c r="DQ25" s="79"/>
      <c r="DR25" s="79"/>
      <c r="DS25" s="79"/>
      <c r="DT25" s="26"/>
    </row>
    <row r="26" spans="1:125" s="12" customFormat="1" ht="9.75" x14ac:dyDescent="0.1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 t="s">
        <v>40</v>
      </c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 t="s">
        <v>88</v>
      </c>
      <c r="CD26" s="79"/>
      <c r="CE26" s="79"/>
      <c r="CF26" s="79"/>
      <c r="CG26" s="79"/>
      <c r="CH26" s="79"/>
      <c r="CI26" s="79"/>
      <c r="CJ26" s="79"/>
      <c r="CK26" s="79" t="s">
        <v>83</v>
      </c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 t="s">
        <v>104</v>
      </c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 t="s">
        <v>95</v>
      </c>
      <c r="DO26" s="79"/>
      <c r="DP26" s="79"/>
      <c r="DQ26" s="79"/>
      <c r="DR26" s="79"/>
      <c r="DS26" s="79"/>
      <c r="DT26" s="26"/>
    </row>
    <row r="27" spans="1:125" s="12" customFormat="1" ht="9.75" x14ac:dyDescent="0.1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 t="s">
        <v>41</v>
      </c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 t="s">
        <v>89</v>
      </c>
      <c r="CD27" s="79"/>
      <c r="CE27" s="79"/>
      <c r="CF27" s="79"/>
      <c r="CG27" s="79"/>
      <c r="CH27" s="79"/>
      <c r="CI27" s="79"/>
      <c r="CJ27" s="79"/>
      <c r="CK27" s="79" t="s">
        <v>84</v>
      </c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 t="s">
        <v>105</v>
      </c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26"/>
    </row>
    <row r="28" spans="1:125" s="12" customFormat="1" ht="9.75" x14ac:dyDescent="0.1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 t="s">
        <v>90</v>
      </c>
      <c r="CD28" s="79"/>
      <c r="CE28" s="79"/>
      <c r="CF28" s="79"/>
      <c r="CG28" s="79"/>
      <c r="CH28" s="79"/>
      <c r="CI28" s="79"/>
      <c r="CJ28" s="79"/>
      <c r="CK28" s="79" t="s">
        <v>85</v>
      </c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 t="s">
        <v>106</v>
      </c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26"/>
    </row>
    <row r="29" spans="1:125" s="12" customFormat="1" ht="9.75" x14ac:dyDescent="0.1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 t="s">
        <v>91</v>
      </c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 t="s">
        <v>107</v>
      </c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26"/>
    </row>
    <row r="30" spans="1:125" s="12" customFormat="1" ht="9.75" x14ac:dyDescent="0.1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 t="s">
        <v>108</v>
      </c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26"/>
    </row>
    <row r="31" spans="1:125" s="12" customFormat="1" ht="9.75" x14ac:dyDescent="0.15">
      <c r="A31" s="80" t="s">
        <v>3</v>
      </c>
      <c r="B31" s="80"/>
      <c r="C31" s="80"/>
      <c r="D31" s="80"/>
      <c r="E31" s="80"/>
      <c r="F31" s="80" t="s">
        <v>0</v>
      </c>
      <c r="G31" s="80"/>
      <c r="H31" s="80"/>
      <c r="I31" s="80"/>
      <c r="J31" s="80"/>
      <c r="K31" s="80"/>
      <c r="L31" s="80"/>
      <c r="M31" s="80"/>
      <c r="N31" s="80" t="s">
        <v>1</v>
      </c>
      <c r="O31" s="80"/>
      <c r="P31" s="80"/>
      <c r="Q31" s="80"/>
      <c r="R31" s="80"/>
      <c r="S31" s="80"/>
      <c r="T31" s="80"/>
      <c r="U31" s="80"/>
      <c r="V31" s="80" t="s">
        <v>2</v>
      </c>
      <c r="W31" s="80"/>
      <c r="X31" s="80"/>
      <c r="Y31" s="80"/>
      <c r="Z31" s="80"/>
      <c r="AA31" s="80"/>
      <c r="AB31" s="80" t="s">
        <v>4</v>
      </c>
      <c r="AC31" s="80"/>
      <c r="AD31" s="80"/>
      <c r="AE31" s="80"/>
      <c r="AF31" s="80"/>
      <c r="AG31" s="80"/>
      <c r="AH31" s="80"/>
      <c r="AI31" s="80"/>
      <c r="AJ31" s="80"/>
      <c r="AK31" s="80" t="s">
        <v>5</v>
      </c>
      <c r="AL31" s="80"/>
      <c r="AM31" s="80"/>
      <c r="AN31" s="80"/>
      <c r="AO31" s="80"/>
      <c r="AP31" s="80"/>
      <c r="AQ31" s="80"/>
      <c r="AR31" s="80"/>
      <c r="AS31" s="80" t="s">
        <v>10</v>
      </c>
      <c r="AT31" s="80"/>
      <c r="AU31" s="80"/>
      <c r="AV31" s="80"/>
      <c r="AW31" s="80"/>
      <c r="AX31" s="80"/>
      <c r="AY31" s="80"/>
      <c r="AZ31" s="80"/>
      <c r="BA31" s="80" t="s">
        <v>6</v>
      </c>
      <c r="BB31" s="80"/>
      <c r="BC31" s="80"/>
      <c r="BD31" s="80"/>
      <c r="BE31" s="80"/>
      <c r="BF31" s="80"/>
      <c r="BG31" s="80" t="s">
        <v>7</v>
      </c>
      <c r="BH31" s="80"/>
      <c r="BI31" s="80"/>
      <c r="BJ31" s="80"/>
      <c r="BK31" s="80"/>
      <c r="BL31" s="80"/>
      <c r="BM31" s="80"/>
      <c r="BN31" s="80"/>
      <c r="BO31" s="80" t="s">
        <v>8</v>
      </c>
      <c r="BP31" s="80"/>
      <c r="BQ31" s="80"/>
      <c r="BR31" s="80"/>
      <c r="BS31" s="80"/>
      <c r="BT31" s="80"/>
      <c r="BU31" s="80"/>
      <c r="BV31" s="80" t="s">
        <v>9</v>
      </c>
      <c r="BW31" s="80"/>
      <c r="BX31" s="80"/>
      <c r="BY31" s="80"/>
      <c r="BZ31" s="80"/>
      <c r="CA31" s="80"/>
      <c r="CB31" s="80"/>
      <c r="CC31" s="80" t="s">
        <v>27</v>
      </c>
      <c r="CD31" s="80"/>
      <c r="CE31" s="80"/>
      <c r="CF31" s="80"/>
      <c r="CG31" s="80"/>
      <c r="CH31" s="80"/>
      <c r="CI31" s="80"/>
      <c r="CJ31" s="80"/>
      <c r="CK31" s="80" t="s">
        <v>28</v>
      </c>
      <c r="CL31" s="80"/>
      <c r="CM31" s="80"/>
      <c r="CN31" s="80"/>
      <c r="CO31" s="80"/>
      <c r="CP31" s="80"/>
      <c r="CQ31" s="80" t="s">
        <v>29</v>
      </c>
      <c r="CR31" s="80"/>
      <c r="CS31" s="80"/>
      <c r="CT31" s="80"/>
      <c r="CU31" s="80"/>
      <c r="CV31" s="80"/>
      <c r="CW31" s="80" t="s">
        <v>46</v>
      </c>
      <c r="CX31" s="80"/>
      <c r="CY31" s="80"/>
      <c r="CZ31" s="80"/>
      <c r="DA31" s="80"/>
      <c r="DB31" s="80"/>
      <c r="DC31" s="80" t="s">
        <v>75</v>
      </c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 t="s">
        <v>76</v>
      </c>
      <c r="DO31" s="80"/>
      <c r="DP31" s="80"/>
      <c r="DQ31" s="80"/>
      <c r="DR31" s="80"/>
      <c r="DS31" s="80"/>
      <c r="DT31" s="26"/>
    </row>
    <row r="32" spans="1:125" ht="42.75" customHeight="1" x14ac:dyDescent="0.2">
      <c r="A32" s="40">
        <v>1</v>
      </c>
      <c r="B32" s="41"/>
      <c r="C32" s="41"/>
      <c r="D32" s="41"/>
      <c r="E32" s="42"/>
      <c r="F32" s="43" t="s">
        <v>116</v>
      </c>
      <c r="G32" s="44"/>
      <c r="H32" s="44"/>
      <c r="I32" s="44"/>
      <c r="J32" s="44"/>
      <c r="K32" s="44"/>
      <c r="L32" s="44"/>
      <c r="M32" s="45"/>
      <c r="N32" s="43" t="s">
        <v>117</v>
      </c>
      <c r="O32" s="44"/>
      <c r="P32" s="44"/>
      <c r="Q32" s="44"/>
      <c r="R32" s="44"/>
      <c r="S32" s="44"/>
      <c r="T32" s="44"/>
      <c r="U32" s="45"/>
      <c r="V32" s="40" t="s">
        <v>118</v>
      </c>
      <c r="W32" s="41"/>
      <c r="X32" s="41"/>
      <c r="Y32" s="41"/>
      <c r="Z32" s="41"/>
      <c r="AA32" s="42"/>
      <c r="AB32" s="40"/>
      <c r="AC32" s="41"/>
      <c r="AD32" s="41"/>
      <c r="AE32" s="41"/>
      <c r="AF32" s="41"/>
      <c r="AG32" s="41"/>
      <c r="AH32" s="41"/>
      <c r="AI32" s="41"/>
      <c r="AJ32" s="42"/>
      <c r="AK32" s="43" t="s">
        <v>119</v>
      </c>
      <c r="AL32" s="44"/>
      <c r="AM32" s="44"/>
      <c r="AN32" s="44"/>
      <c r="AO32" s="44"/>
      <c r="AP32" s="44"/>
      <c r="AQ32" s="44"/>
      <c r="AR32" s="45"/>
      <c r="AS32" s="40" t="s">
        <v>120</v>
      </c>
      <c r="AT32" s="41"/>
      <c r="AU32" s="41"/>
      <c r="AV32" s="41"/>
      <c r="AW32" s="41"/>
      <c r="AX32" s="41"/>
      <c r="AY32" s="41"/>
      <c r="AZ32" s="42"/>
      <c r="BA32" s="49">
        <v>3400</v>
      </c>
      <c r="BB32" s="50"/>
      <c r="BC32" s="50"/>
      <c r="BD32" s="50"/>
      <c r="BE32" s="50"/>
      <c r="BF32" s="51"/>
      <c r="BG32" s="43" t="s">
        <v>121</v>
      </c>
      <c r="BH32" s="44"/>
      <c r="BI32" s="44"/>
      <c r="BJ32" s="44"/>
      <c r="BK32" s="44"/>
      <c r="BL32" s="44"/>
      <c r="BM32" s="44"/>
      <c r="BN32" s="45"/>
      <c r="BO32" s="40" t="s">
        <v>122</v>
      </c>
      <c r="BP32" s="41"/>
      <c r="BQ32" s="41"/>
      <c r="BR32" s="41"/>
      <c r="BS32" s="41"/>
      <c r="BT32" s="41"/>
      <c r="BU32" s="42"/>
      <c r="BV32" s="52" t="s">
        <v>282</v>
      </c>
      <c r="BW32" s="53"/>
      <c r="BX32" s="53"/>
      <c r="BY32" s="53"/>
      <c r="BZ32" s="53"/>
      <c r="CA32" s="53"/>
      <c r="CB32" s="54"/>
      <c r="CC32" s="43" t="s">
        <v>204</v>
      </c>
      <c r="CD32" s="44"/>
      <c r="CE32" s="44"/>
      <c r="CF32" s="44"/>
      <c r="CG32" s="44"/>
      <c r="CH32" s="44"/>
      <c r="CI32" s="44"/>
      <c r="CJ32" s="45"/>
      <c r="CK32" s="43" t="s">
        <v>222</v>
      </c>
      <c r="CL32" s="44"/>
      <c r="CM32" s="44"/>
      <c r="CN32" s="44"/>
      <c r="CO32" s="44"/>
      <c r="CP32" s="45"/>
      <c r="CQ32" s="46" t="s">
        <v>123</v>
      </c>
      <c r="CR32" s="47"/>
      <c r="CS32" s="47"/>
      <c r="CT32" s="47"/>
      <c r="CU32" s="47"/>
      <c r="CV32" s="48"/>
      <c r="CW32" s="40" t="s">
        <v>128</v>
      </c>
      <c r="CX32" s="41"/>
      <c r="CY32" s="41"/>
      <c r="CZ32" s="41"/>
      <c r="DA32" s="41"/>
      <c r="DB32" s="42"/>
      <c r="DC32" s="71"/>
      <c r="DD32" s="72"/>
      <c r="DE32" s="72"/>
      <c r="DF32" s="72"/>
      <c r="DG32" s="72"/>
      <c r="DH32" s="72"/>
      <c r="DI32" s="72"/>
      <c r="DJ32" s="72"/>
      <c r="DK32" s="72"/>
      <c r="DL32" s="72"/>
      <c r="DM32" s="73"/>
      <c r="DN32" s="43"/>
      <c r="DO32" s="44"/>
      <c r="DP32" s="44"/>
      <c r="DQ32" s="44"/>
      <c r="DR32" s="44"/>
      <c r="DS32" s="45"/>
      <c r="DT32" s="36">
        <v>8496000</v>
      </c>
      <c r="DU32" s="1" t="s">
        <v>252</v>
      </c>
    </row>
    <row r="33" spans="1:125" ht="43.5" customHeight="1" x14ac:dyDescent="0.2">
      <c r="A33" s="40">
        <v>2</v>
      </c>
      <c r="B33" s="41"/>
      <c r="C33" s="41"/>
      <c r="D33" s="41"/>
      <c r="E33" s="42"/>
      <c r="F33" s="43" t="s">
        <v>124</v>
      </c>
      <c r="G33" s="44"/>
      <c r="H33" s="44"/>
      <c r="I33" s="44"/>
      <c r="J33" s="44"/>
      <c r="K33" s="44"/>
      <c r="L33" s="44"/>
      <c r="M33" s="45"/>
      <c r="N33" s="43" t="s">
        <v>124</v>
      </c>
      <c r="O33" s="44"/>
      <c r="P33" s="44"/>
      <c r="Q33" s="44"/>
      <c r="R33" s="44"/>
      <c r="S33" s="44"/>
      <c r="T33" s="44"/>
      <c r="U33" s="45"/>
      <c r="V33" s="40" t="s">
        <v>125</v>
      </c>
      <c r="W33" s="41"/>
      <c r="X33" s="41"/>
      <c r="Y33" s="41"/>
      <c r="Z33" s="41"/>
      <c r="AA33" s="42"/>
      <c r="AB33" s="40"/>
      <c r="AC33" s="41"/>
      <c r="AD33" s="41"/>
      <c r="AE33" s="41"/>
      <c r="AF33" s="41"/>
      <c r="AG33" s="41"/>
      <c r="AH33" s="41"/>
      <c r="AI33" s="41"/>
      <c r="AJ33" s="42"/>
      <c r="AK33" s="43" t="s">
        <v>126</v>
      </c>
      <c r="AL33" s="44"/>
      <c r="AM33" s="44"/>
      <c r="AN33" s="44"/>
      <c r="AO33" s="44"/>
      <c r="AP33" s="44"/>
      <c r="AQ33" s="44"/>
      <c r="AR33" s="45"/>
      <c r="AS33" s="40" t="s">
        <v>127</v>
      </c>
      <c r="AT33" s="41"/>
      <c r="AU33" s="41"/>
      <c r="AV33" s="41"/>
      <c r="AW33" s="41"/>
      <c r="AX33" s="41"/>
      <c r="AY33" s="41"/>
      <c r="AZ33" s="42"/>
      <c r="BA33" s="49">
        <v>12800</v>
      </c>
      <c r="BB33" s="50"/>
      <c r="BC33" s="50"/>
      <c r="BD33" s="50"/>
      <c r="BE33" s="50"/>
      <c r="BF33" s="51"/>
      <c r="BG33" s="43" t="s">
        <v>121</v>
      </c>
      <c r="BH33" s="44"/>
      <c r="BI33" s="44"/>
      <c r="BJ33" s="44"/>
      <c r="BK33" s="44"/>
      <c r="BL33" s="44"/>
      <c r="BM33" s="44"/>
      <c r="BN33" s="45"/>
      <c r="BO33" s="40" t="s">
        <v>122</v>
      </c>
      <c r="BP33" s="41"/>
      <c r="BQ33" s="41"/>
      <c r="BR33" s="41"/>
      <c r="BS33" s="41"/>
      <c r="BT33" s="41"/>
      <c r="BU33" s="42"/>
      <c r="BV33" s="76" t="s">
        <v>256</v>
      </c>
      <c r="BW33" s="53"/>
      <c r="BX33" s="53"/>
      <c r="BY33" s="53"/>
      <c r="BZ33" s="53"/>
      <c r="CA33" s="53"/>
      <c r="CB33" s="54"/>
      <c r="CC33" s="43" t="s">
        <v>204</v>
      </c>
      <c r="CD33" s="44"/>
      <c r="CE33" s="44"/>
      <c r="CF33" s="44"/>
      <c r="CG33" s="44"/>
      <c r="CH33" s="44"/>
      <c r="CI33" s="44"/>
      <c r="CJ33" s="45"/>
      <c r="CK33" s="43" t="s">
        <v>222</v>
      </c>
      <c r="CL33" s="44"/>
      <c r="CM33" s="44"/>
      <c r="CN33" s="44"/>
      <c r="CO33" s="44"/>
      <c r="CP33" s="45"/>
      <c r="CQ33" s="46" t="s">
        <v>123</v>
      </c>
      <c r="CR33" s="47"/>
      <c r="CS33" s="47"/>
      <c r="CT33" s="47"/>
      <c r="CU33" s="47"/>
      <c r="CV33" s="48"/>
      <c r="CW33" s="40" t="s">
        <v>128</v>
      </c>
      <c r="CX33" s="41"/>
      <c r="CY33" s="41"/>
      <c r="CZ33" s="41"/>
      <c r="DA33" s="41"/>
      <c r="DB33" s="42"/>
      <c r="DC33" s="71"/>
      <c r="DD33" s="72"/>
      <c r="DE33" s="72"/>
      <c r="DF33" s="72"/>
      <c r="DG33" s="72"/>
      <c r="DH33" s="72"/>
      <c r="DI33" s="72"/>
      <c r="DJ33" s="72"/>
      <c r="DK33" s="72"/>
      <c r="DL33" s="72"/>
      <c r="DM33" s="73"/>
      <c r="DN33" s="43"/>
      <c r="DO33" s="44"/>
      <c r="DP33" s="44"/>
      <c r="DQ33" s="44"/>
      <c r="DR33" s="44"/>
      <c r="DS33" s="45"/>
      <c r="DT33" s="36">
        <v>1800000</v>
      </c>
      <c r="DU33" s="1" t="s">
        <v>252</v>
      </c>
    </row>
    <row r="34" spans="1:125" ht="39.75" customHeight="1" x14ac:dyDescent="0.2">
      <c r="A34" s="40">
        <v>3</v>
      </c>
      <c r="B34" s="41"/>
      <c r="C34" s="41"/>
      <c r="D34" s="41"/>
      <c r="E34" s="42"/>
      <c r="F34" s="43" t="s">
        <v>129</v>
      </c>
      <c r="G34" s="44"/>
      <c r="H34" s="44"/>
      <c r="I34" s="44"/>
      <c r="J34" s="44"/>
      <c r="K34" s="44"/>
      <c r="L34" s="44"/>
      <c r="M34" s="45"/>
      <c r="N34" s="43" t="s">
        <v>129</v>
      </c>
      <c r="O34" s="44"/>
      <c r="P34" s="44"/>
      <c r="Q34" s="44"/>
      <c r="R34" s="44"/>
      <c r="S34" s="44"/>
      <c r="T34" s="44"/>
      <c r="U34" s="45"/>
      <c r="V34" s="40" t="s">
        <v>130</v>
      </c>
      <c r="W34" s="41"/>
      <c r="X34" s="41"/>
      <c r="Y34" s="41"/>
      <c r="Z34" s="41"/>
      <c r="AA34" s="42"/>
      <c r="AB34" s="40"/>
      <c r="AC34" s="41"/>
      <c r="AD34" s="41"/>
      <c r="AE34" s="41"/>
      <c r="AF34" s="41"/>
      <c r="AG34" s="41"/>
      <c r="AH34" s="41"/>
      <c r="AI34" s="41"/>
      <c r="AJ34" s="42"/>
      <c r="AK34" s="43" t="s">
        <v>144</v>
      </c>
      <c r="AL34" s="44"/>
      <c r="AM34" s="44"/>
      <c r="AN34" s="44"/>
      <c r="AO34" s="44"/>
      <c r="AP34" s="44"/>
      <c r="AQ34" s="44"/>
      <c r="AR34" s="45"/>
      <c r="AS34" s="40" t="s">
        <v>145</v>
      </c>
      <c r="AT34" s="41"/>
      <c r="AU34" s="41"/>
      <c r="AV34" s="41"/>
      <c r="AW34" s="41"/>
      <c r="AX34" s="41"/>
      <c r="AY34" s="41"/>
      <c r="AZ34" s="42"/>
      <c r="BA34" s="49">
        <v>195</v>
      </c>
      <c r="BB34" s="50"/>
      <c r="BC34" s="50"/>
      <c r="BD34" s="50"/>
      <c r="BE34" s="50"/>
      <c r="BF34" s="51"/>
      <c r="BG34" s="43" t="s">
        <v>121</v>
      </c>
      <c r="BH34" s="44"/>
      <c r="BI34" s="44"/>
      <c r="BJ34" s="44"/>
      <c r="BK34" s="44"/>
      <c r="BL34" s="44"/>
      <c r="BM34" s="44"/>
      <c r="BN34" s="45"/>
      <c r="BO34" s="40" t="s">
        <v>122</v>
      </c>
      <c r="BP34" s="41"/>
      <c r="BQ34" s="41"/>
      <c r="BR34" s="41"/>
      <c r="BS34" s="41"/>
      <c r="BT34" s="41"/>
      <c r="BU34" s="42"/>
      <c r="BV34" s="52" t="s">
        <v>257</v>
      </c>
      <c r="BW34" s="53"/>
      <c r="BX34" s="53"/>
      <c r="BY34" s="53"/>
      <c r="BZ34" s="53"/>
      <c r="CA34" s="53"/>
      <c r="CB34" s="54"/>
      <c r="CC34" s="43" t="s">
        <v>204</v>
      </c>
      <c r="CD34" s="44"/>
      <c r="CE34" s="44"/>
      <c r="CF34" s="44"/>
      <c r="CG34" s="44"/>
      <c r="CH34" s="44"/>
      <c r="CI34" s="44"/>
      <c r="CJ34" s="45"/>
      <c r="CK34" s="43" t="s">
        <v>222</v>
      </c>
      <c r="CL34" s="44"/>
      <c r="CM34" s="44"/>
      <c r="CN34" s="44"/>
      <c r="CO34" s="44"/>
      <c r="CP34" s="45"/>
      <c r="CQ34" s="46" t="s">
        <v>123</v>
      </c>
      <c r="CR34" s="47"/>
      <c r="CS34" s="47"/>
      <c r="CT34" s="47"/>
      <c r="CU34" s="47"/>
      <c r="CV34" s="48"/>
      <c r="CW34" s="40" t="s">
        <v>128</v>
      </c>
      <c r="CX34" s="41"/>
      <c r="CY34" s="41"/>
      <c r="CZ34" s="41"/>
      <c r="DA34" s="41"/>
      <c r="DB34" s="42"/>
      <c r="DC34" s="71"/>
      <c r="DD34" s="72"/>
      <c r="DE34" s="72"/>
      <c r="DF34" s="72"/>
      <c r="DG34" s="72"/>
      <c r="DH34" s="72"/>
      <c r="DI34" s="72"/>
      <c r="DJ34" s="72"/>
      <c r="DK34" s="72"/>
      <c r="DL34" s="72"/>
      <c r="DM34" s="73"/>
      <c r="DN34" s="43"/>
      <c r="DO34" s="44"/>
      <c r="DP34" s="44"/>
      <c r="DQ34" s="44"/>
      <c r="DR34" s="44"/>
      <c r="DS34" s="45"/>
      <c r="DT34" s="36">
        <v>1500000</v>
      </c>
      <c r="DU34" s="1" t="s">
        <v>252</v>
      </c>
    </row>
    <row r="35" spans="1:125" s="35" customFormat="1" ht="54.75" customHeight="1" x14ac:dyDescent="0.2">
      <c r="A35" s="40">
        <v>4</v>
      </c>
      <c r="B35" s="41"/>
      <c r="C35" s="41"/>
      <c r="D35" s="41"/>
      <c r="E35" s="42"/>
      <c r="F35" s="43" t="s">
        <v>131</v>
      </c>
      <c r="G35" s="44"/>
      <c r="H35" s="44"/>
      <c r="I35" s="44"/>
      <c r="J35" s="44"/>
      <c r="K35" s="44"/>
      <c r="L35" s="44"/>
      <c r="M35" s="45"/>
      <c r="N35" s="43" t="s">
        <v>132</v>
      </c>
      <c r="O35" s="44"/>
      <c r="P35" s="44"/>
      <c r="Q35" s="44"/>
      <c r="R35" s="44"/>
      <c r="S35" s="44"/>
      <c r="T35" s="44"/>
      <c r="U35" s="45"/>
      <c r="V35" s="46" t="s">
        <v>195</v>
      </c>
      <c r="W35" s="47"/>
      <c r="X35" s="47"/>
      <c r="Y35" s="47"/>
      <c r="Z35" s="47"/>
      <c r="AA35" s="48"/>
      <c r="AB35" s="40"/>
      <c r="AC35" s="41"/>
      <c r="AD35" s="41"/>
      <c r="AE35" s="41"/>
      <c r="AF35" s="41"/>
      <c r="AG35" s="41"/>
      <c r="AH35" s="41"/>
      <c r="AI35" s="41"/>
      <c r="AJ35" s="42"/>
      <c r="AK35" s="43" t="s">
        <v>133</v>
      </c>
      <c r="AL35" s="44"/>
      <c r="AM35" s="44"/>
      <c r="AN35" s="44"/>
      <c r="AO35" s="44"/>
      <c r="AP35" s="44"/>
      <c r="AQ35" s="44"/>
      <c r="AR35" s="45"/>
      <c r="AS35" s="40" t="s">
        <v>134</v>
      </c>
      <c r="AT35" s="41"/>
      <c r="AU35" s="41"/>
      <c r="AV35" s="41"/>
      <c r="AW35" s="41"/>
      <c r="AX35" s="41"/>
      <c r="AY35" s="41"/>
      <c r="AZ35" s="42"/>
      <c r="BA35" s="49">
        <v>3200</v>
      </c>
      <c r="BB35" s="50"/>
      <c r="BC35" s="50"/>
      <c r="BD35" s="50"/>
      <c r="BE35" s="50"/>
      <c r="BF35" s="51"/>
      <c r="BG35" s="43" t="s">
        <v>121</v>
      </c>
      <c r="BH35" s="44"/>
      <c r="BI35" s="44"/>
      <c r="BJ35" s="44"/>
      <c r="BK35" s="44"/>
      <c r="BL35" s="44"/>
      <c r="BM35" s="44"/>
      <c r="BN35" s="45"/>
      <c r="BO35" s="40" t="s">
        <v>122</v>
      </c>
      <c r="BP35" s="41"/>
      <c r="BQ35" s="41"/>
      <c r="BR35" s="41"/>
      <c r="BS35" s="41"/>
      <c r="BT35" s="41"/>
      <c r="BU35" s="42"/>
      <c r="BV35" s="52" t="s">
        <v>258</v>
      </c>
      <c r="BW35" s="53"/>
      <c r="BX35" s="53"/>
      <c r="BY35" s="53"/>
      <c r="BZ35" s="53"/>
      <c r="CA35" s="53"/>
      <c r="CB35" s="54"/>
      <c r="CC35" s="43" t="s">
        <v>237</v>
      </c>
      <c r="CD35" s="44"/>
      <c r="CE35" s="44"/>
      <c r="CF35" s="44"/>
      <c r="CG35" s="44"/>
      <c r="CH35" s="44"/>
      <c r="CI35" s="44"/>
      <c r="CJ35" s="45"/>
      <c r="CK35" s="43" t="s">
        <v>203</v>
      </c>
      <c r="CL35" s="44"/>
      <c r="CM35" s="44"/>
      <c r="CN35" s="44"/>
      <c r="CO35" s="44"/>
      <c r="CP35" s="45"/>
      <c r="CQ35" s="46" t="s">
        <v>199</v>
      </c>
      <c r="CR35" s="47"/>
      <c r="CS35" s="47"/>
      <c r="CT35" s="47"/>
      <c r="CU35" s="47"/>
      <c r="CV35" s="48"/>
      <c r="CW35" s="40" t="s">
        <v>135</v>
      </c>
      <c r="CX35" s="41"/>
      <c r="CY35" s="41"/>
      <c r="CZ35" s="41"/>
      <c r="DA35" s="41"/>
      <c r="DB35" s="42"/>
      <c r="DC35" s="71"/>
      <c r="DD35" s="72"/>
      <c r="DE35" s="72"/>
      <c r="DF35" s="72"/>
      <c r="DG35" s="72"/>
      <c r="DH35" s="72"/>
      <c r="DI35" s="72"/>
      <c r="DJ35" s="72"/>
      <c r="DK35" s="72"/>
      <c r="DL35" s="72"/>
      <c r="DM35" s="73"/>
      <c r="DN35" s="43"/>
      <c r="DO35" s="44"/>
      <c r="DP35" s="44"/>
      <c r="DQ35" s="44"/>
      <c r="DR35" s="44"/>
      <c r="DS35" s="45"/>
      <c r="DT35" s="36">
        <v>2320000</v>
      </c>
    </row>
    <row r="36" spans="1:125" s="35" customFormat="1" ht="54.75" customHeight="1" x14ac:dyDescent="0.2">
      <c r="A36" s="40">
        <v>5</v>
      </c>
      <c r="B36" s="41"/>
      <c r="C36" s="41"/>
      <c r="D36" s="41"/>
      <c r="E36" s="42"/>
      <c r="F36" s="43" t="s">
        <v>131</v>
      </c>
      <c r="G36" s="44"/>
      <c r="H36" s="44"/>
      <c r="I36" s="44"/>
      <c r="J36" s="44"/>
      <c r="K36" s="44"/>
      <c r="L36" s="44"/>
      <c r="M36" s="45"/>
      <c r="N36" s="43" t="s">
        <v>132</v>
      </c>
      <c r="O36" s="44"/>
      <c r="P36" s="44"/>
      <c r="Q36" s="44"/>
      <c r="R36" s="44"/>
      <c r="S36" s="44"/>
      <c r="T36" s="44"/>
      <c r="U36" s="45"/>
      <c r="V36" s="46" t="s">
        <v>197</v>
      </c>
      <c r="W36" s="47"/>
      <c r="X36" s="47"/>
      <c r="Y36" s="47"/>
      <c r="Z36" s="47"/>
      <c r="AA36" s="48"/>
      <c r="AB36" s="40"/>
      <c r="AC36" s="41"/>
      <c r="AD36" s="41"/>
      <c r="AE36" s="41"/>
      <c r="AF36" s="41"/>
      <c r="AG36" s="41"/>
      <c r="AH36" s="41"/>
      <c r="AI36" s="41"/>
      <c r="AJ36" s="42"/>
      <c r="AK36" s="43" t="s">
        <v>133</v>
      </c>
      <c r="AL36" s="44"/>
      <c r="AM36" s="44"/>
      <c r="AN36" s="44"/>
      <c r="AO36" s="44"/>
      <c r="AP36" s="44"/>
      <c r="AQ36" s="44"/>
      <c r="AR36" s="45"/>
      <c r="AS36" s="40" t="s">
        <v>134</v>
      </c>
      <c r="AT36" s="41"/>
      <c r="AU36" s="41"/>
      <c r="AV36" s="41"/>
      <c r="AW36" s="41"/>
      <c r="AX36" s="41"/>
      <c r="AY36" s="41"/>
      <c r="AZ36" s="42"/>
      <c r="BA36" s="49">
        <v>3600</v>
      </c>
      <c r="BB36" s="50"/>
      <c r="BC36" s="50"/>
      <c r="BD36" s="50"/>
      <c r="BE36" s="50"/>
      <c r="BF36" s="51"/>
      <c r="BG36" s="43" t="s">
        <v>121</v>
      </c>
      <c r="BH36" s="44"/>
      <c r="BI36" s="44"/>
      <c r="BJ36" s="44"/>
      <c r="BK36" s="44"/>
      <c r="BL36" s="44"/>
      <c r="BM36" s="44"/>
      <c r="BN36" s="45"/>
      <c r="BO36" s="40" t="s">
        <v>122</v>
      </c>
      <c r="BP36" s="41"/>
      <c r="BQ36" s="41"/>
      <c r="BR36" s="41"/>
      <c r="BS36" s="41"/>
      <c r="BT36" s="41"/>
      <c r="BU36" s="42"/>
      <c r="BV36" s="52" t="s">
        <v>276</v>
      </c>
      <c r="BW36" s="53"/>
      <c r="BX36" s="53"/>
      <c r="BY36" s="53"/>
      <c r="BZ36" s="53"/>
      <c r="CA36" s="53"/>
      <c r="CB36" s="54"/>
      <c r="CC36" s="43" t="s">
        <v>237</v>
      </c>
      <c r="CD36" s="44"/>
      <c r="CE36" s="44"/>
      <c r="CF36" s="44"/>
      <c r="CG36" s="44"/>
      <c r="CH36" s="44"/>
      <c r="CI36" s="44"/>
      <c r="CJ36" s="45"/>
      <c r="CK36" s="43" t="s">
        <v>203</v>
      </c>
      <c r="CL36" s="44"/>
      <c r="CM36" s="44"/>
      <c r="CN36" s="44"/>
      <c r="CO36" s="44"/>
      <c r="CP36" s="45"/>
      <c r="CQ36" s="46" t="s">
        <v>199</v>
      </c>
      <c r="CR36" s="47"/>
      <c r="CS36" s="47"/>
      <c r="CT36" s="47"/>
      <c r="CU36" s="47"/>
      <c r="CV36" s="48"/>
      <c r="CW36" s="40" t="s">
        <v>135</v>
      </c>
      <c r="CX36" s="41"/>
      <c r="CY36" s="41"/>
      <c r="CZ36" s="41"/>
      <c r="DA36" s="41"/>
      <c r="DB36" s="42"/>
      <c r="DC36" s="71"/>
      <c r="DD36" s="72"/>
      <c r="DE36" s="72"/>
      <c r="DF36" s="72"/>
      <c r="DG36" s="72"/>
      <c r="DH36" s="72"/>
      <c r="DI36" s="72"/>
      <c r="DJ36" s="72"/>
      <c r="DK36" s="72"/>
      <c r="DL36" s="72"/>
      <c r="DM36" s="73"/>
      <c r="DN36" s="43"/>
      <c r="DO36" s="44"/>
      <c r="DP36" s="44"/>
      <c r="DQ36" s="44"/>
      <c r="DR36" s="44"/>
      <c r="DS36" s="45"/>
      <c r="DT36" s="36">
        <v>1800000</v>
      </c>
    </row>
    <row r="37" spans="1:125" ht="155.25" customHeight="1" x14ac:dyDescent="0.2">
      <c r="A37" s="40">
        <v>6</v>
      </c>
      <c r="B37" s="41"/>
      <c r="C37" s="41"/>
      <c r="D37" s="41"/>
      <c r="E37" s="42"/>
      <c r="F37" s="43" t="s">
        <v>136</v>
      </c>
      <c r="G37" s="44"/>
      <c r="H37" s="44"/>
      <c r="I37" s="44"/>
      <c r="J37" s="44"/>
      <c r="K37" s="44"/>
      <c r="L37" s="44"/>
      <c r="M37" s="45"/>
      <c r="N37" s="43" t="s">
        <v>137</v>
      </c>
      <c r="O37" s="44"/>
      <c r="P37" s="44"/>
      <c r="Q37" s="44"/>
      <c r="R37" s="44"/>
      <c r="S37" s="44"/>
      <c r="T37" s="44"/>
      <c r="U37" s="45"/>
      <c r="V37" s="46" t="s">
        <v>138</v>
      </c>
      <c r="W37" s="47"/>
      <c r="X37" s="47"/>
      <c r="Y37" s="47"/>
      <c r="Z37" s="47"/>
      <c r="AA37" s="48"/>
      <c r="AB37" s="40"/>
      <c r="AC37" s="41"/>
      <c r="AD37" s="41"/>
      <c r="AE37" s="41"/>
      <c r="AF37" s="41"/>
      <c r="AG37" s="41"/>
      <c r="AH37" s="41"/>
      <c r="AI37" s="41"/>
      <c r="AJ37" s="42"/>
      <c r="AK37" s="43" t="s">
        <v>139</v>
      </c>
      <c r="AL37" s="44"/>
      <c r="AM37" s="44"/>
      <c r="AN37" s="44"/>
      <c r="AO37" s="44"/>
      <c r="AP37" s="44"/>
      <c r="AQ37" s="44"/>
      <c r="AR37" s="45"/>
      <c r="AS37" s="40" t="s">
        <v>140</v>
      </c>
      <c r="AT37" s="41"/>
      <c r="AU37" s="41"/>
      <c r="AV37" s="41"/>
      <c r="AW37" s="41"/>
      <c r="AX37" s="41"/>
      <c r="AY37" s="41"/>
      <c r="AZ37" s="42"/>
      <c r="BA37" s="49">
        <v>9000</v>
      </c>
      <c r="BB37" s="50"/>
      <c r="BC37" s="50"/>
      <c r="BD37" s="50"/>
      <c r="BE37" s="50"/>
      <c r="BF37" s="51"/>
      <c r="BG37" s="43" t="s">
        <v>121</v>
      </c>
      <c r="BH37" s="44"/>
      <c r="BI37" s="44"/>
      <c r="BJ37" s="44"/>
      <c r="BK37" s="44"/>
      <c r="BL37" s="44"/>
      <c r="BM37" s="44"/>
      <c r="BN37" s="45"/>
      <c r="BO37" s="40" t="s">
        <v>122</v>
      </c>
      <c r="BP37" s="41"/>
      <c r="BQ37" s="41"/>
      <c r="BR37" s="41"/>
      <c r="BS37" s="41"/>
      <c r="BT37" s="41"/>
      <c r="BU37" s="42"/>
      <c r="BV37" s="52" t="s">
        <v>259</v>
      </c>
      <c r="BW37" s="53"/>
      <c r="BX37" s="53"/>
      <c r="BY37" s="53"/>
      <c r="BZ37" s="53"/>
      <c r="CA37" s="53"/>
      <c r="CB37" s="54"/>
      <c r="CC37" s="43" t="s">
        <v>250</v>
      </c>
      <c r="CD37" s="44"/>
      <c r="CE37" s="44"/>
      <c r="CF37" s="44"/>
      <c r="CG37" s="44"/>
      <c r="CH37" s="44"/>
      <c r="CI37" s="44"/>
      <c r="CJ37" s="45"/>
      <c r="CK37" s="43" t="s">
        <v>237</v>
      </c>
      <c r="CL37" s="44"/>
      <c r="CM37" s="44"/>
      <c r="CN37" s="44"/>
      <c r="CO37" s="44"/>
      <c r="CP37" s="45"/>
      <c r="CQ37" s="46" t="s">
        <v>216</v>
      </c>
      <c r="CR37" s="47"/>
      <c r="CS37" s="47"/>
      <c r="CT37" s="47"/>
      <c r="CU37" s="47"/>
      <c r="CV37" s="48"/>
      <c r="CW37" s="40" t="s">
        <v>135</v>
      </c>
      <c r="CX37" s="41"/>
      <c r="CY37" s="41"/>
      <c r="CZ37" s="41"/>
      <c r="DA37" s="41"/>
      <c r="DB37" s="42"/>
      <c r="DC37" s="71"/>
      <c r="DD37" s="72"/>
      <c r="DE37" s="72"/>
      <c r="DF37" s="72"/>
      <c r="DG37" s="72"/>
      <c r="DH37" s="72"/>
      <c r="DI37" s="72"/>
      <c r="DJ37" s="72"/>
      <c r="DK37" s="72"/>
      <c r="DL37" s="72"/>
      <c r="DM37" s="73"/>
      <c r="DN37" s="43"/>
      <c r="DO37" s="44"/>
      <c r="DP37" s="44"/>
      <c r="DQ37" s="44"/>
      <c r="DR37" s="44"/>
      <c r="DS37" s="45"/>
      <c r="DT37" s="36">
        <v>5400000</v>
      </c>
      <c r="DU37" s="1" t="s">
        <v>224</v>
      </c>
    </row>
    <row r="38" spans="1:125" ht="51.75" customHeight="1" x14ac:dyDescent="0.2">
      <c r="A38" s="40">
        <v>7</v>
      </c>
      <c r="B38" s="41"/>
      <c r="C38" s="41"/>
      <c r="D38" s="41"/>
      <c r="E38" s="42"/>
      <c r="F38" s="43" t="s">
        <v>150</v>
      </c>
      <c r="G38" s="44"/>
      <c r="H38" s="44"/>
      <c r="I38" s="44"/>
      <c r="J38" s="44"/>
      <c r="K38" s="44"/>
      <c r="L38" s="44"/>
      <c r="M38" s="45"/>
      <c r="N38" s="43" t="s">
        <v>150</v>
      </c>
      <c r="O38" s="44"/>
      <c r="P38" s="44"/>
      <c r="Q38" s="44"/>
      <c r="R38" s="44"/>
      <c r="S38" s="44"/>
      <c r="T38" s="44"/>
      <c r="U38" s="45"/>
      <c r="V38" s="46" t="s">
        <v>151</v>
      </c>
      <c r="W38" s="47"/>
      <c r="X38" s="47"/>
      <c r="Y38" s="47"/>
      <c r="Z38" s="47"/>
      <c r="AA38" s="48"/>
      <c r="AB38" s="46" t="s">
        <v>147</v>
      </c>
      <c r="AC38" s="47"/>
      <c r="AD38" s="47"/>
      <c r="AE38" s="47"/>
      <c r="AF38" s="47"/>
      <c r="AG38" s="47"/>
      <c r="AH38" s="47"/>
      <c r="AI38" s="47"/>
      <c r="AJ38" s="48"/>
      <c r="AK38" s="43" t="s">
        <v>144</v>
      </c>
      <c r="AL38" s="44"/>
      <c r="AM38" s="44"/>
      <c r="AN38" s="44"/>
      <c r="AO38" s="44"/>
      <c r="AP38" s="44"/>
      <c r="AQ38" s="44"/>
      <c r="AR38" s="45"/>
      <c r="AS38" s="40" t="s">
        <v>145</v>
      </c>
      <c r="AT38" s="41"/>
      <c r="AU38" s="41"/>
      <c r="AV38" s="41"/>
      <c r="AW38" s="41"/>
      <c r="AX38" s="41"/>
      <c r="AY38" s="41"/>
      <c r="AZ38" s="42"/>
      <c r="BA38" s="49">
        <v>2.7</v>
      </c>
      <c r="BB38" s="50"/>
      <c r="BC38" s="50"/>
      <c r="BD38" s="50"/>
      <c r="BE38" s="50"/>
      <c r="BF38" s="51"/>
      <c r="BG38" s="43" t="s">
        <v>121</v>
      </c>
      <c r="BH38" s="44"/>
      <c r="BI38" s="44"/>
      <c r="BJ38" s="44"/>
      <c r="BK38" s="44"/>
      <c r="BL38" s="44"/>
      <c r="BM38" s="44"/>
      <c r="BN38" s="45"/>
      <c r="BO38" s="40" t="s">
        <v>122</v>
      </c>
      <c r="BP38" s="41"/>
      <c r="BQ38" s="41"/>
      <c r="BR38" s="41"/>
      <c r="BS38" s="41"/>
      <c r="BT38" s="41"/>
      <c r="BU38" s="42"/>
      <c r="BV38" s="52" t="s">
        <v>253</v>
      </c>
      <c r="BW38" s="53"/>
      <c r="BX38" s="53"/>
      <c r="BY38" s="53"/>
      <c r="BZ38" s="53"/>
      <c r="CA38" s="53"/>
      <c r="CB38" s="54"/>
      <c r="CC38" s="43" t="s">
        <v>231</v>
      </c>
      <c r="CD38" s="44"/>
      <c r="CE38" s="44"/>
      <c r="CF38" s="44"/>
      <c r="CG38" s="44"/>
      <c r="CH38" s="44"/>
      <c r="CI38" s="44"/>
      <c r="CJ38" s="45"/>
      <c r="CK38" s="43" t="s">
        <v>233</v>
      </c>
      <c r="CL38" s="44"/>
      <c r="CM38" s="44"/>
      <c r="CN38" s="44"/>
      <c r="CO38" s="44"/>
      <c r="CP38" s="45"/>
      <c r="CQ38" s="46" t="s">
        <v>199</v>
      </c>
      <c r="CR38" s="47"/>
      <c r="CS38" s="47"/>
      <c r="CT38" s="47"/>
      <c r="CU38" s="47"/>
      <c r="CV38" s="48"/>
      <c r="CW38" s="40" t="s">
        <v>135</v>
      </c>
      <c r="CX38" s="41"/>
      <c r="CY38" s="41"/>
      <c r="CZ38" s="41"/>
      <c r="DA38" s="41"/>
      <c r="DB38" s="42"/>
      <c r="DC38" s="71"/>
      <c r="DD38" s="72"/>
      <c r="DE38" s="72"/>
      <c r="DF38" s="72"/>
      <c r="DG38" s="72"/>
      <c r="DH38" s="72"/>
      <c r="DI38" s="72"/>
      <c r="DJ38" s="72"/>
      <c r="DK38" s="72"/>
      <c r="DL38" s="72"/>
      <c r="DM38" s="73"/>
      <c r="DN38" s="43"/>
      <c r="DO38" s="44"/>
      <c r="DP38" s="44"/>
      <c r="DQ38" s="44"/>
      <c r="DR38" s="44"/>
      <c r="DS38" s="45"/>
      <c r="DT38" s="36">
        <v>700000</v>
      </c>
    </row>
    <row r="39" spans="1:125" ht="51.75" customHeight="1" x14ac:dyDescent="0.2">
      <c r="A39" s="40">
        <v>8</v>
      </c>
      <c r="B39" s="41"/>
      <c r="C39" s="41"/>
      <c r="D39" s="41"/>
      <c r="E39" s="42"/>
      <c r="F39" s="43" t="s">
        <v>208</v>
      </c>
      <c r="G39" s="44"/>
      <c r="H39" s="44"/>
      <c r="I39" s="44"/>
      <c r="J39" s="44"/>
      <c r="K39" s="44"/>
      <c r="L39" s="44"/>
      <c r="M39" s="45"/>
      <c r="N39" s="43" t="s">
        <v>206</v>
      </c>
      <c r="O39" s="44"/>
      <c r="P39" s="44"/>
      <c r="Q39" s="44"/>
      <c r="R39" s="44"/>
      <c r="S39" s="44"/>
      <c r="T39" s="44"/>
      <c r="U39" s="45"/>
      <c r="V39" s="46" t="s">
        <v>207</v>
      </c>
      <c r="W39" s="47"/>
      <c r="X39" s="47"/>
      <c r="Y39" s="47"/>
      <c r="Z39" s="47"/>
      <c r="AA39" s="48"/>
      <c r="AB39" s="46" t="s">
        <v>147</v>
      </c>
      <c r="AC39" s="47"/>
      <c r="AD39" s="47"/>
      <c r="AE39" s="47"/>
      <c r="AF39" s="47"/>
      <c r="AG39" s="47"/>
      <c r="AH39" s="47"/>
      <c r="AI39" s="47"/>
      <c r="AJ39" s="48"/>
      <c r="AK39" s="43" t="s">
        <v>148</v>
      </c>
      <c r="AL39" s="44"/>
      <c r="AM39" s="44"/>
      <c r="AN39" s="44"/>
      <c r="AO39" s="44"/>
      <c r="AP39" s="44"/>
      <c r="AQ39" s="44"/>
      <c r="AR39" s="45"/>
      <c r="AS39" s="40" t="s">
        <v>149</v>
      </c>
      <c r="AT39" s="41"/>
      <c r="AU39" s="41"/>
      <c r="AV39" s="41"/>
      <c r="AW39" s="41"/>
      <c r="AX39" s="41"/>
      <c r="AY39" s="41"/>
      <c r="AZ39" s="42"/>
      <c r="BA39" s="49">
        <v>2</v>
      </c>
      <c r="BB39" s="50"/>
      <c r="BC39" s="50"/>
      <c r="BD39" s="50"/>
      <c r="BE39" s="50"/>
      <c r="BF39" s="51"/>
      <c r="BG39" s="43" t="s">
        <v>121</v>
      </c>
      <c r="BH39" s="44"/>
      <c r="BI39" s="44"/>
      <c r="BJ39" s="44"/>
      <c r="BK39" s="44"/>
      <c r="BL39" s="44"/>
      <c r="BM39" s="44"/>
      <c r="BN39" s="45"/>
      <c r="BO39" s="40" t="s">
        <v>122</v>
      </c>
      <c r="BP39" s="41"/>
      <c r="BQ39" s="41"/>
      <c r="BR39" s="41"/>
      <c r="BS39" s="41"/>
      <c r="BT39" s="41"/>
      <c r="BU39" s="42"/>
      <c r="BV39" s="52" t="s">
        <v>260</v>
      </c>
      <c r="BW39" s="53"/>
      <c r="BX39" s="53"/>
      <c r="BY39" s="53"/>
      <c r="BZ39" s="53"/>
      <c r="CA39" s="53"/>
      <c r="CB39" s="54"/>
      <c r="CC39" s="43" t="s">
        <v>204</v>
      </c>
      <c r="CD39" s="44"/>
      <c r="CE39" s="44"/>
      <c r="CF39" s="44"/>
      <c r="CG39" s="44"/>
      <c r="CH39" s="44"/>
      <c r="CI39" s="44"/>
      <c r="CJ39" s="45"/>
      <c r="CK39" s="43" t="s">
        <v>227</v>
      </c>
      <c r="CL39" s="44"/>
      <c r="CM39" s="44"/>
      <c r="CN39" s="44"/>
      <c r="CO39" s="44"/>
      <c r="CP39" s="45"/>
      <c r="CQ39" s="46" t="s">
        <v>199</v>
      </c>
      <c r="CR39" s="47"/>
      <c r="CS39" s="47"/>
      <c r="CT39" s="47"/>
      <c r="CU39" s="47"/>
      <c r="CV39" s="48"/>
      <c r="CW39" s="40" t="s">
        <v>135</v>
      </c>
      <c r="CX39" s="41"/>
      <c r="CY39" s="41"/>
      <c r="CZ39" s="41"/>
      <c r="DA39" s="41"/>
      <c r="DB39" s="42"/>
      <c r="DC39" s="71"/>
      <c r="DD39" s="72"/>
      <c r="DE39" s="72"/>
      <c r="DF39" s="72"/>
      <c r="DG39" s="72"/>
      <c r="DH39" s="72"/>
      <c r="DI39" s="72"/>
      <c r="DJ39" s="72"/>
      <c r="DK39" s="72"/>
      <c r="DL39" s="72"/>
      <c r="DM39" s="73"/>
      <c r="DN39" s="43"/>
      <c r="DO39" s="44"/>
      <c r="DP39" s="44"/>
      <c r="DQ39" s="44"/>
      <c r="DR39" s="44"/>
      <c r="DS39" s="45"/>
      <c r="DT39" s="36">
        <v>5000000</v>
      </c>
    </row>
    <row r="40" spans="1:125" ht="84" customHeight="1" x14ac:dyDescent="0.2">
      <c r="A40" s="40">
        <v>9</v>
      </c>
      <c r="B40" s="41"/>
      <c r="C40" s="41"/>
      <c r="D40" s="41"/>
      <c r="E40" s="42"/>
      <c r="F40" s="43" t="s">
        <v>153</v>
      </c>
      <c r="G40" s="44"/>
      <c r="H40" s="44"/>
      <c r="I40" s="44"/>
      <c r="J40" s="44"/>
      <c r="K40" s="44"/>
      <c r="L40" s="44"/>
      <c r="M40" s="45"/>
      <c r="N40" s="43" t="s">
        <v>153</v>
      </c>
      <c r="O40" s="44"/>
      <c r="P40" s="44"/>
      <c r="Q40" s="44"/>
      <c r="R40" s="44"/>
      <c r="S40" s="44"/>
      <c r="T40" s="44"/>
      <c r="U40" s="45"/>
      <c r="V40" s="46" t="s">
        <v>152</v>
      </c>
      <c r="W40" s="47"/>
      <c r="X40" s="47"/>
      <c r="Y40" s="47"/>
      <c r="Z40" s="47"/>
      <c r="AA40" s="48"/>
      <c r="AB40" s="46" t="s">
        <v>147</v>
      </c>
      <c r="AC40" s="47"/>
      <c r="AD40" s="47"/>
      <c r="AE40" s="47"/>
      <c r="AF40" s="47"/>
      <c r="AG40" s="47"/>
      <c r="AH40" s="47"/>
      <c r="AI40" s="47"/>
      <c r="AJ40" s="48"/>
      <c r="AK40" s="43" t="s">
        <v>148</v>
      </c>
      <c r="AL40" s="44"/>
      <c r="AM40" s="44"/>
      <c r="AN40" s="44"/>
      <c r="AO40" s="44"/>
      <c r="AP40" s="44"/>
      <c r="AQ40" s="44"/>
      <c r="AR40" s="45"/>
      <c r="AS40" s="40" t="s">
        <v>149</v>
      </c>
      <c r="AT40" s="41"/>
      <c r="AU40" s="41"/>
      <c r="AV40" s="41"/>
      <c r="AW40" s="41"/>
      <c r="AX40" s="41"/>
      <c r="AY40" s="41"/>
      <c r="AZ40" s="42"/>
      <c r="BA40" s="49">
        <v>1</v>
      </c>
      <c r="BB40" s="50"/>
      <c r="BC40" s="50"/>
      <c r="BD40" s="50"/>
      <c r="BE40" s="50"/>
      <c r="BF40" s="51"/>
      <c r="BG40" s="43" t="s">
        <v>121</v>
      </c>
      <c r="BH40" s="44"/>
      <c r="BI40" s="44"/>
      <c r="BJ40" s="44"/>
      <c r="BK40" s="44"/>
      <c r="BL40" s="44"/>
      <c r="BM40" s="44"/>
      <c r="BN40" s="45"/>
      <c r="BO40" s="40" t="s">
        <v>122</v>
      </c>
      <c r="BP40" s="41"/>
      <c r="BQ40" s="41"/>
      <c r="BR40" s="41"/>
      <c r="BS40" s="41"/>
      <c r="BT40" s="41"/>
      <c r="BU40" s="42"/>
      <c r="BV40" s="52" t="s">
        <v>261</v>
      </c>
      <c r="BW40" s="53"/>
      <c r="BX40" s="53"/>
      <c r="BY40" s="53"/>
      <c r="BZ40" s="53"/>
      <c r="CA40" s="53"/>
      <c r="CB40" s="54"/>
      <c r="CC40" s="43" t="s">
        <v>205</v>
      </c>
      <c r="CD40" s="44"/>
      <c r="CE40" s="44"/>
      <c r="CF40" s="44"/>
      <c r="CG40" s="44"/>
      <c r="CH40" s="44"/>
      <c r="CI40" s="44"/>
      <c r="CJ40" s="45"/>
      <c r="CK40" s="43" t="s">
        <v>223</v>
      </c>
      <c r="CL40" s="44"/>
      <c r="CM40" s="44"/>
      <c r="CN40" s="44"/>
      <c r="CO40" s="44"/>
      <c r="CP40" s="45"/>
      <c r="CQ40" s="46" t="s">
        <v>216</v>
      </c>
      <c r="CR40" s="47"/>
      <c r="CS40" s="47"/>
      <c r="CT40" s="47"/>
      <c r="CU40" s="47"/>
      <c r="CV40" s="48"/>
      <c r="CW40" s="40" t="s">
        <v>135</v>
      </c>
      <c r="CX40" s="41"/>
      <c r="CY40" s="41"/>
      <c r="CZ40" s="41"/>
      <c r="DA40" s="41"/>
      <c r="DB40" s="42"/>
      <c r="DC40" s="71"/>
      <c r="DD40" s="72"/>
      <c r="DE40" s="72"/>
      <c r="DF40" s="72"/>
      <c r="DG40" s="72"/>
      <c r="DH40" s="72"/>
      <c r="DI40" s="72"/>
      <c r="DJ40" s="72"/>
      <c r="DK40" s="72"/>
      <c r="DL40" s="72"/>
      <c r="DM40" s="73"/>
      <c r="DN40" s="43"/>
      <c r="DO40" s="44"/>
      <c r="DP40" s="44"/>
      <c r="DQ40" s="44"/>
      <c r="DR40" s="44"/>
      <c r="DS40" s="45"/>
      <c r="DT40" s="36">
        <v>2250000</v>
      </c>
      <c r="DU40" s="1" t="s">
        <v>224</v>
      </c>
    </row>
    <row r="41" spans="1:125" ht="52.5" customHeight="1" x14ac:dyDescent="0.2">
      <c r="A41" s="40">
        <v>10</v>
      </c>
      <c r="B41" s="41"/>
      <c r="C41" s="41"/>
      <c r="D41" s="41"/>
      <c r="E41" s="42"/>
      <c r="F41" s="43" t="s">
        <v>277</v>
      </c>
      <c r="G41" s="44"/>
      <c r="H41" s="44"/>
      <c r="I41" s="44"/>
      <c r="J41" s="44"/>
      <c r="K41" s="44"/>
      <c r="L41" s="44"/>
      <c r="M41" s="45"/>
      <c r="N41" s="43" t="s">
        <v>154</v>
      </c>
      <c r="O41" s="44"/>
      <c r="P41" s="44"/>
      <c r="Q41" s="44"/>
      <c r="R41" s="44"/>
      <c r="S41" s="44"/>
      <c r="T41" s="44"/>
      <c r="U41" s="45"/>
      <c r="V41" s="46" t="s">
        <v>194</v>
      </c>
      <c r="W41" s="47"/>
      <c r="X41" s="47"/>
      <c r="Y41" s="47"/>
      <c r="Z41" s="47"/>
      <c r="AA41" s="48"/>
      <c r="AB41" s="46" t="s">
        <v>147</v>
      </c>
      <c r="AC41" s="47"/>
      <c r="AD41" s="47"/>
      <c r="AE41" s="47"/>
      <c r="AF41" s="47"/>
      <c r="AG41" s="47"/>
      <c r="AH41" s="47"/>
      <c r="AI41" s="47"/>
      <c r="AJ41" s="48"/>
      <c r="AK41" s="43" t="s">
        <v>148</v>
      </c>
      <c r="AL41" s="44"/>
      <c r="AM41" s="44"/>
      <c r="AN41" s="44"/>
      <c r="AO41" s="44"/>
      <c r="AP41" s="44"/>
      <c r="AQ41" s="44"/>
      <c r="AR41" s="45"/>
      <c r="AS41" s="40" t="s">
        <v>149</v>
      </c>
      <c r="AT41" s="41"/>
      <c r="AU41" s="41"/>
      <c r="AV41" s="41"/>
      <c r="AW41" s="41"/>
      <c r="AX41" s="41"/>
      <c r="AY41" s="41"/>
      <c r="AZ41" s="42"/>
      <c r="BA41" s="49">
        <v>7</v>
      </c>
      <c r="BB41" s="50"/>
      <c r="BC41" s="50"/>
      <c r="BD41" s="50"/>
      <c r="BE41" s="50"/>
      <c r="BF41" s="51"/>
      <c r="BG41" s="43" t="s">
        <v>121</v>
      </c>
      <c r="BH41" s="44"/>
      <c r="BI41" s="44"/>
      <c r="BJ41" s="44"/>
      <c r="BK41" s="44"/>
      <c r="BL41" s="44"/>
      <c r="BM41" s="44"/>
      <c r="BN41" s="45"/>
      <c r="BO41" s="40" t="s">
        <v>122</v>
      </c>
      <c r="BP41" s="41"/>
      <c r="BQ41" s="41"/>
      <c r="BR41" s="41"/>
      <c r="BS41" s="41"/>
      <c r="BT41" s="41"/>
      <c r="BU41" s="42"/>
      <c r="BV41" s="76" t="s">
        <v>262</v>
      </c>
      <c r="BW41" s="53"/>
      <c r="BX41" s="53"/>
      <c r="BY41" s="53"/>
      <c r="BZ41" s="53"/>
      <c r="CA41" s="53"/>
      <c r="CB41" s="54"/>
      <c r="CC41" s="43" t="s">
        <v>204</v>
      </c>
      <c r="CD41" s="44"/>
      <c r="CE41" s="44"/>
      <c r="CF41" s="44"/>
      <c r="CG41" s="44"/>
      <c r="CH41" s="44"/>
      <c r="CI41" s="44"/>
      <c r="CJ41" s="45"/>
      <c r="CK41" s="43" t="s">
        <v>222</v>
      </c>
      <c r="CL41" s="44"/>
      <c r="CM41" s="44"/>
      <c r="CN41" s="44"/>
      <c r="CO41" s="44"/>
      <c r="CP41" s="45"/>
      <c r="CQ41" s="46" t="s">
        <v>216</v>
      </c>
      <c r="CR41" s="47"/>
      <c r="CS41" s="47"/>
      <c r="CT41" s="47"/>
      <c r="CU41" s="47"/>
      <c r="CV41" s="48"/>
      <c r="CW41" s="40" t="s">
        <v>135</v>
      </c>
      <c r="CX41" s="41"/>
      <c r="CY41" s="41"/>
      <c r="CZ41" s="41"/>
      <c r="DA41" s="41"/>
      <c r="DB41" s="42"/>
      <c r="DC41" s="71"/>
      <c r="DD41" s="72"/>
      <c r="DE41" s="72"/>
      <c r="DF41" s="72"/>
      <c r="DG41" s="72"/>
      <c r="DH41" s="72"/>
      <c r="DI41" s="72"/>
      <c r="DJ41" s="72"/>
      <c r="DK41" s="72"/>
      <c r="DL41" s="72"/>
      <c r="DM41" s="73"/>
      <c r="DN41" s="43"/>
      <c r="DO41" s="44"/>
      <c r="DP41" s="44"/>
      <c r="DQ41" s="44"/>
      <c r="DR41" s="44"/>
      <c r="DS41" s="45"/>
      <c r="DT41" s="36">
        <v>370000</v>
      </c>
      <c r="DU41" s="1" t="s">
        <v>224</v>
      </c>
    </row>
    <row r="42" spans="1:125" ht="54.75" customHeight="1" x14ac:dyDescent="0.2">
      <c r="A42" s="40">
        <v>11</v>
      </c>
      <c r="B42" s="41"/>
      <c r="C42" s="41"/>
      <c r="D42" s="41"/>
      <c r="E42" s="42"/>
      <c r="F42" s="43" t="s">
        <v>155</v>
      </c>
      <c r="G42" s="44"/>
      <c r="H42" s="44"/>
      <c r="I42" s="44"/>
      <c r="J42" s="44"/>
      <c r="K42" s="44"/>
      <c r="L42" s="44"/>
      <c r="M42" s="45"/>
      <c r="N42" s="43" t="s">
        <v>278</v>
      </c>
      <c r="O42" s="44"/>
      <c r="P42" s="44"/>
      <c r="Q42" s="44"/>
      <c r="R42" s="44"/>
      <c r="S42" s="44"/>
      <c r="T42" s="44"/>
      <c r="U42" s="45"/>
      <c r="V42" s="46" t="s">
        <v>158</v>
      </c>
      <c r="W42" s="47"/>
      <c r="X42" s="47"/>
      <c r="Y42" s="47"/>
      <c r="Z42" s="47"/>
      <c r="AA42" s="48"/>
      <c r="AB42" s="46" t="s">
        <v>147</v>
      </c>
      <c r="AC42" s="47"/>
      <c r="AD42" s="47"/>
      <c r="AE42" s="47"/>
      <c r="AF42" s="47"/>
      <c r="AG42" s="47"/>
      <c r="AH42" s="47"/>
      <c r="AI42" s="47"/>
      <c r="AJ42" s="48"/>
      <c r="AK42" s="43" t="s">
        <v>156</v>
      </c>
      <c r="AL42" s="44"/>
      <c r="AM42" s="44"/>
      <c r="AN42" s="44"/>
      <c r="AO42" s="44"/>
      <c r="AP42" s="44"/>
      <c r="AQ42" s="44"/>
      <c r="AR42" s="45"/>
      <c r="AS42" s="40" t="s">
        <v>157</v>
      </c>
      <c r="AT42" s="41"/>
      <c r="AU42" s="41"/>
      <c r="AV42" s="41"/>
      <c r="AW42" s="41"/>
      <c r="AX42" s="41"/>
      <c r="AY42" s="41"/>
      <c r="AZ42" s="42"/>
      <c r="BA42" s="49">
        <v>39420</v>
      </c>
      <c r="BB42" s="50"/>
      <c r="BC42" s="50"/>
      <c r="BD42" s="50"/>
      <c r="BE42" s="50"/>
      <c r="BF42" s="51"/>
      <c r="BG42" s="43" t="s">
        <v>121</v>
      </c>
      <c r="BH42" s="44"/>
      <c r="BI42" s="44"/>
      <c r="BJ42" s="44"/>
      <c r="BK42" s="44"/>
      <c r="BL42" s="44"/>
      <c r="BM42" s="44"/>
      <c r="BN42" s="45"/>
      <c r="BO42" s="40" t="s">
        <v>122</v>
      </c>
      <c r="BP42" s="41"/>
      <c r="BQ42" s="41"/>
      <c r="BR42" s="41"/>
      <c r="BS42" s="41"/>
      <c r="BT42" s="41"/>
      <c r="BU42" s="42"/>
      <c r="BV42" s="52" t="s">
        <v>263</v>
      </c>
      <c r="BW42" s="53"/>
      <c r="BX42" s="53"/>
      <c r="BY42" s="53"/>
      <c r="BZ42" s="53"/>
      <c r="CA42" s="53"/>
      <c r="CB42" s="54"/>
      <c r="CC42" s="43" t="s">
        <v>203</v>
      </c>
      <c r="CD42" s="44"/>
      <c r="CE42" s="44"/>
      <c r="CF42" s="44"/>
      <c r="CG42" s="44"/>
      <c r="CH42" s="44"/>
      <c r="CI42" s="44"/>
      <c r="CJ42" s="45"/>
      <c r="CK42" s="43" t="s">
        <v>228</v>
      </c>
      <c r="CL42" s="44"/>
      <c r="CM42" s="44"/>
      <c r="CN42" s="44"/>
      <c r="CO42" s="44"/>
      <c r="CP42" s="45"/>
      <c r="CQ42" s="46" t="s">
        <v>216</v>
      </c>
      <c r="CR42" s="47"/>
      <c r="CS42" s="47"/>
      <c r="CT42" s="47"/>
      <c r="CU42" s="47"/>
      <c r="CV42" s="48"/>
      <c r="CW42" s="40" t="s">
        <v>135</v>
      </c>
      <c r="CX42" s="41"/>
      <c r="CY42" s="41"/>
      <c r="CZ42" s="41"/>
      <c r="DA42" s="41"/>
      <c r="DB42" s="42"/>
      <c r="DC42" s="71"/>
      <c r="DD42" s="72"/>
      <c r="DE42" s="72"/>
      <c r="DF42" s="72"/>
      <c r="DG42" s="72"/>
      <c r="DH42" s="72"/>
      <c r="DI42" s="72"/>
      <c r="DJ42" s="72"/>
      <c r="DK42" s="72"/>
      <c r="DL42" s="72"/>
      <c r="DM42" s="73"/>
      <c r="DN42" s="43"/>
      <c r="DO42" s="44"/>
      <c r="DP42" s="44"/>
      <c r="DQ42" s="44"/>
      <c r="DR42" s="44"/>
      <c r="DS42" s="45"/>
      <c r="DT42" s="36">
        <v>5124600</v>
      </c>
      <c r="DU42" s="1" t="s">
        <v>224</v>
      </c>
    </row>
    <row r="43" spans="1:125" s="2" customFormat="1" ht="51" customHeight="1" x14ac:dyDescent="0.2">
      <c r="A43" s="40">
        <v>12</v>
      </c>
      <c r="B43" s="41"/>
      <c r="C43" s="41"/>
      <c r="D43" s="41"/>
      <c r="E43" s="42"/>
      <c r="F43" s="43" t="s">
        <v>160</v>
      </c>
      <c r="G43" s="44"/>
      <c r="H43" s="44"/>
      <c r="I43" s="44"/>
      <c r="J43" s="44"/>
      <c r="K43" s="44"/>
      <c r="L43" s="44"/>
      <c r="M43" s="45"/>
      <c r="N43" s="43" t="s">
        <v>160</v>
      </c>
      <c r="O43" s="44"/>
      <c r="P43" s="44"/>
      <c r="Q43" s="44"/>
      <c r="R43" s="44"/>
      <c r="S43" s="44"/>
      <c r="T43" s="44"/>
      <c r="U43" s="45"/>
      <c r="V43" s="46" t="s">
        <v>159</v>
      </c>
      <c r="W43" s="47"/>
      <c r="X43" s="47"/>
      <c r="Y43" s="47"/>
      <c r="Z43" s="47"/>
      <c r="AA43" s="48"/>
      <c r="AB43" s="46" t="s">
        <v>147</v>
      </c>
      <c r="AC43" s="47"/>
      <c r="AD43" s="47"/>
      <c r="AE43" s="47"/>
      <c r="AF43" s="47"/>
      <c r="AG43" s="47"/>
      <c r="AH43" s="47"/>
      <c r="AI43" s="47"/>
      <c r="AJ43" s="48"/>
      <c r="AK43" s="43" t="s">
        <v>139</v>
      </c>
      <c r="AL43" s="44"/>
      <c r="AM43" s="44"/>
      <c r="AN43" s="44"/>
      <c r="AO43" s="44"/>
      <c r="AP43" s="44"/>
      <c r="AQ43" s="44"/>
      <c r="AR43" s="45"/>
      <c r="AS43" s="40" t="s">
        <v>140</v>
      </c>
      <c r="AT43" s="41"/>
      <c r="AU43" s="41"/>
      <c r="AV43" s="41"/>
      <c r="AW43" s="41"/>
      <c r="AX43" s="41"/>
      <c r="AY43" s="41"/>
      <c r="AZ43" s="42"/>
      <c r="BA43" s="49">
        <f>3172.6*12</f>
        <v>38071.199999999997</v>
      </c>
      <c r="BB43" s="50"/>
      <c r="BC43" s="50"/>
      <c r="BD43" s="50"/>
      <c r="BE43" s="50"/>
      <c r="BF43" s="51"/>
      <c r="BG43" s="43" t="s">
        <v>121</v>
      </c>
      <c r="BH43" s="44"/>
      <c r="BI43" s="44"/>
      <c r="BJ43" s="44"/>
      <c r="BK43" s="44"/>
      <c r="BL43" s="44"/>
      <c r="BM43" s="44"/>
      <c r="BN43" s="45"/>
      <c r="BO43" s="40" t="s">
        <v>122</v>
      </c>
      <c r="BP43" s="41"/>
      <c r="BQ43" s="41"/>
      <c r="BR43" s="41"/>
      <c r="BS43" s="41"/>
      <c r="BT43" s="41"/>
      <c r="BU43" s="42"/>
      <c r="BV43" s="52" t="s">
        <v>264</v>
      </c>
      <c r="BW43" s="53"/>
      <c r="BX43" s="53"/>
      <c r="BY43" s="53"/>
      <c r="BZ43" s="53"/>
      <c r="CA43" s="53"/>
      <c r="CB43" s="54"/>
      <c r="CC43" s="43" t="s">
        <v>205</v>
      </c>
      <c r="CD43" s="44"/>
      <c r="CE43" s="44"/>
      <c r="CF43" s="44"/>
      <c r="CG43" s="44"/>
      <c r="CH43" s="44"/>
      <c r="CI43" s="44"/>
      <c r="CJ43" s="45"/>
      <c r="CK43" s="43" t="s">
        <v>225</v>
      </c>
      <c r="CL43" s="44"/>
      <c r="CM43" s="44"/>
      <c r="CN43" s="44"/>
      <c r="CO43" s="44"/>
      <c r="CP43" s="45"/>
      <c r="CQ43" s="46" t="s">
        <v>216</v>
      </c>
      <c r="CR43" s="47"/>
      <c r="CS43" s="47"/>
      <c r="CT43" s="47"/>
      <c r="CU43" s="47"/>
      <c r="CV43" s="48"/>
      <c r="CW43" s="40" t="s">
        <v>135</v>
      </c>
      <c r="CX43" s="41"/>
      <c r="CY43" s="41"/>
      <c r="CZ43" s="41"/>
      <c r="DA43" s="41"/>
      <c r="DB43" s="42"/>
      <c r="DC43" s="71"/>
      <c r="DD43" s="72"/>
      <c r="DE43" s="72"/>
      <c r="DF43" s="72"/>
      <c r="DG43" s="72"/>
      <c r="DH43" s="72"/>
      <c r="DI43" s="72"/>
      <c r="DJ43" s="72"/>
      <c r="DK43" s="72"/>
      <c r="DL43" s="72"/>
      <c r="DM43" s="73"/>
      <c r="DN43" s="43"/>
      <c r="DO43" s="44"/>
      <c r="DP43" s="44"/>
      <c r="DQ43" s="44"/>
      <c r="DR43" s="44"/>
      <c r="DS43" s="45"/>
      <c r="DT43" s="37">
        <v>2300000</v>
      </c>
      <c r="DU43" s="2" t="s">
        <v>224</v>
      </c>
    </row>
    <row r="44" spans="1:125" s="33" customFormat="1" ht="39.75" customHeight="1" x14ac:dyDescent="0.2">
      <c r="A44" s="40">
        <v>13</v>
      </c>
      <c r="B44" s="41"/>
      <c r="C44" s="41"/>
      <c r="D44" s="41"/>
      <c r="E44" s="42"/>
      <c r="F44" s="43" t="s">
        <v>161</v>
      </c>
      <c r="G44" s="44"/>
      <c r="H44" s="44"/>
      <c r="I44" s="44"/>
      <c r="J44" s="44"/>
      <c r="K44" s="44"/>
      <c r="L44" s="44"/>
      <c r="M44" s="45"/>
      <c r="N44" s="43" t="s">
        <v>279</v>
      </c>
      <c r="O44" s="44"/>
      <c r="P44" s="44"/>
      <c r="Q44" s="44"/>
      <c r="R44" s="44"/>
      <c r="S44" s="44"/>
      <c r="T44" s="44"/>
      <c r="U44" s="45"/>
      <c r="V44" s="46" t="s">
        <v>229</v>
      </c>
      <c r="W44" s="47"/>
      <c r="X44" s="47"/>
      <c r="Y44" s="47"/>
      <c r="Z44" s="47"/>
      <c r="AA44" s="48"/>
      <c r="AB44" s="46" t="s">
        <v>147</v>
      </c>
      <c r="AC44" s="47"/>
      <c r="AD44" s="47"/>
      <c r="AE44" s="47"/>
      <c r="AF44" s="47"/>
      <c r="AG44" s="47"/>
      <c r="AH44" s="47"/>
      <c r="AI44" s="47"/>
      <c r="AJ44" s="48"/>
      <c r="AK44" s="43" t="s">
        <v>139</v>
      </c>
      <c r="AL44" s="44"/>
      <c r="AM44" s="44"/>
      <c r="AN44" s="44"/>
      <c r="AO44" s="44"/>
      <c r="AP44" s="44"/>
      <c r="AQ44" s="44"/>
      <c r="AR44" s="45"/>
      <c r="AS44" s="40" t="s">
        <v>140</v>
      </c>
      <c r="AT44" s="41"/>
      <c r="AU44" s="41"/>
      <c r="AV44" s="41"/>
      <c r="AW44" s="41"/>
      <c r="AX44" s="41"/>
      <c r="AY44" s="41"/>
      <c r="AZ44" s="42"/>
      <c r="BA44" s="49">
        <v>200</v>
      </c>
      <c r="BB44" s="50"/>
      <c r="BC44" s="50"/>
      <c r="BD44" s="50"/>
      <c r="BE44" s="50"/>
      <c r="BF44" s="51"/>
      <c r="BG44" s="43" t="s">
        <v>121</v>
      </c>
      <c r="BH44" s="44"/>
      <c r="BI44" s="44"/>
      <c r="BJ44" s="44"/>
      <c r="BK44" s="44"/>
      <c r="BL44" s="44"/>
      <c r="BM44" s="44"/>
      <c r="BN44" s="45"/>
      <c r="BO44" s="40" t="s">
        <v>122</v>
      </c>
      <c r="BP44" s="41"/>
      <c r="BQ44" s="41"/>
      <c r="BR44" s="41"/>
      <c r="BS44" s="41"/>
      <c r="BT44" s="41"/>
      <c r="BU44" s="42"/>
      <c r="BV44" s="52" t="s">
        <v>230</v>
      </c>
      <c r="BW44" s="53"/>
      <c r="BX44" s="53"/>
      <c r="BY44" s="53"/>
      <c r="BZ44" s="53"/>
      <c r="CA44" s="53"/>
      <c r="CB44" s="54"/>
      <c r="CC44" s="43" t="s">
        <v>231</v>
      </c>
      <c r="CD44" s="44"/>
      <c r="CE44" s="44"/>
      <c r="CF44" s="44"/>
      <c r="CG44" s="44"/>
      <c r="CH44" s="44"/>
      <c r="CI44" s="44"/>
      <c r="CJ44" s="45"/>
      <c r="CK44" s="43" t="s">
        <v>212</v>
      </c>
      <c r="CL44" s="44"/>
      <c r="CM44" s="44"/>
      <c r="CN44" s="44"/>
      <c r="CO44" s="44"/>
      <c r="CP44" s="45"/>
      <c r="CQ44" s="46" t="s">
        <v>216</v>
      </c>
      <c r="CR44" s="47"/>
      <c r="CS44" s="47"/>
      <c r="CT44" s="47"/>
      <c r="CU44" s="47"/>
      <c r="CV44" s="48"/>
      <c r="CW44" s="40" t="s">
        <v>135</v>
      </c>
      <c r="CX44" s="41"/>
      <c r="CY44" s="41"/>
      <c r="CZ44" s="41"/>
      <c r="DA44" s="41"/>
      <c r="DB44" s="42"/>
      <c r="DC44" s="71"/>
      <c r="DD44" s="72"/>
      <c r="DE44" s="72"/>
      <c r="DF44" s="72"/>
      <c r="DG44" s="72"/>
      <c r="DH44" s="72"/>
      <c r="DI44" s="72"/>
      <c r="DJ44" s="72"/>
      <c r="DK44" s="72"/>
      <c r="DL44" s="72"/>
      <c r="DM44" s="73"/>
      <c r="DN44" s="43"/>
      <c r="DO44" s="44"/>
      <c r="DP44" s="44"/>
      <c r="DQ44" s="44"/>
      <c r="DR44" s="44"/>
      <c r="DS44" s="45"/>
      <c r="DT44" s="37">
        <v>800000</v>
      </c>
      <c r="DU44" s="33" t="s">
        <v>224</v>
      </c>
    </row>
    <row r="45" spans="1:125" s="33" customFormat="1" ht="39.75" customHeight="1" x14ac:dyDescent="0.2">
      <c r="A45" s="40">
        <v>14</v>
      </c>
      <c r="B45" s="41"/>
      <c r="C45" s="41"/>
      <c r="D45" s="41"/>
      <c r="E45" s="42"/>
      <c r="F45" s="43" t="s">
        <v>161</v>
      </c>
      <c r="G45" s="44"/>
      <c r="H45" s="44"/>
      <c r="I45" s="44"/>
      <c r="J45" s="44"/>
      <c r="K45" s="44"/>
      <c r="L45" s="44"/>
      <c r="M45" s="45"/>
      <c r="N45" s="43" t="s">
        <v>279</v>
      </c>
      <c r="O45" s="44"/>
      <c r="P45" s="44"/>
      <c r="Q45" s="44"/>
      <c r="R45" s="44"/>
      <c r="S45" s="44"/>
      <c r="T45" s="44"/>
      <c r="U45" s="45"/>
      <c r="V45" s="46" t="s">
        <v>232</v>
      </c>
      <c r="W45" s="47"/>
      <c r="X45" s="47"/>
      <c r="Y45" s="47"/>
      <c r="Z45" s="47"/>
      <c r="AA45" s="48"/>
      <c r="AB45" s="46" t="s">
        <v>147</v>
      </c>
      <c r="AC45" s="47"/>
      <c r="AD45" s="47"/>
      <c r="AE45" s="47"/>
      <c r="AF45" s="47"/>
      <c r="AG45" s="47"/>
      <c r="AH45" s="47"/>
      <c r="AI45" s="47"/>
      <c r="AJ45" s="48"/>
      <c r="AK45" s="43" t="s">
        <v>139</v>
      </c>
      <c r="AL45" s="44"/>
      <c r="AM45" s="44"/>
      <c r="AN45" s="44"/>
      <c r="AO45" s="44"/>
      <c r="AP45" s="44"/>
      <c r="AQ45" s="44"/>
      <c r="AR45" s="45"/>
      <c r="AS45" s="40" t="s">
        <v>140</v>
      </c>
      <c r="AT45" s="41"/>
      <c r="AU45" s="41"/>
      <c r="AV45" s="41"/>
      <c r="AW45" s="41"/>
      <c r="AX45" s="41"/>
      <c r="AY45" s="41"/>
      <c r="AZ45" s="42"/>
      <c r="BA45" s="49">
        <f>350+250</f>
        <v>600</v>
      </c>
      <c r="BB45" s="50"/>
      <c r="BC45" s="50"/>
      <c r="BD45" s="50"/>
      <c r="BE45" s="50"/>
      <c r="BF45" s="51"/>
      <c r="BG45" s="43" t="s">
        <v>121</v>
      </c>
      <c r="BH45" s="44"/>
      <c r="BI45" s="44"/>
      <c r="BJ45" s="44"/>
      <c r="BK45" s="44"/>
      <c r="BL45" s="44"/>
      <c r="BM45" s="44"/>
      <c r="BN45" s="45"/>
      <c r="BO45" s="40" t="s">
        <v>122</v>
      </c>
      <c r="BP45" s="41"/>
      <c r="BQ45" s="41"/>
      <c r="BR45" s="41"/>
      <c r="BS45" s="41"/>
      <c r="BT45" s="41"/>
      <c r="BU45" s="42"/>
      <c r="BV45" s="52" t="s">
        <v>265</v>
      </c>
      <c r="BW45" s="53"/>
      <c r="BX45" s="53"/>
      <c r="BY45" s="53"/>
      <c r="BZ45" s="53"/>
      <c r="CA45" s="53"/>
      <c r="CB45" s="54"/>
      <c r="CC45" s="43" t="s">
        <v>231</v>
      </c>
      <c r="CD45" s="44"/>
      <c r="CE45" s="44"/>
      <c r="CF45" s="44"/>
      <c r="CG45" s="44"/>
      <c r="CH45" s="44"/>
      <c r="CI45" s="44"/>
      <c r="CJ45" s="45"/>
      <c r="CK45" s="43" t="s">
        <v>212</v>
      </c>
      <c r="CL45" s="44"/>
      <c r="CM45" s="44"/>
      <c r="CN45" s="44"/>
      <c r="CO45" s="44"/>
      <c r="CP45" s="45"/>
      <c r="CQ45" s="46" t="s">
        <v>216</v>
      </c>
      <c r="CR45" s="47"/>
      <c r="CS45" s="47"/>
      <c r="CT45" s="47"/>
      <c r="CU45" s="47"/>
      <c r="CV45" s="48"/>
      <c r="CW45" s="40" t="s">
        <v>135</v>
      </c>
      <c r="CX45" s="41"/>
      <c r="CY45" s="41"/>
      <c r="CZ45" s="41"/>
      <c r="DA45" s="41"/>
      <c r="DB45" s="42"/>
      <c r="DC45" s="71"/>
      <c r="DD45" s="72"/>
      <c r="DE45" s="72"/>
      <c r="DF45" s="72"/>
      <c r="DG45" s="72"/>
      <c r="DH45" s="72"/>
      <c r="DI45" s="72"/>
      <c r="DJ45" s="72"/>
      <c r="DK45" s="72"/>
      <c r="DL45" s="72"/>
      <c r="DM45" s="73"/>
      <c r="DN45" s="43"/>
      <c r="DO45" s="44"/>
      <c r="DP45" s="44"/>
      <c r="DQ45" s="44"/>
      <c r="DR45" s="44"/>
      <c r="DS45" s="45"/>
      <c r="DT45" s="37">
        <v>1600000</v>
      </c>
      <c r="DU45" s="33" t="s">
        <v>224</v>
      </c>
    </row>
    <row r="46" spans="1:125" s="2" customFormat="1" ht="54" customHeight="1" x14ac:dyDescent="0.2">
      <c r="A46" s="40">
        <v>15</v>
      </c>
      <c r="B46" s="41"/>
      <c r="C46" s="41"/>
      <c r="D46" s="41"/>
      <c r="E46" s="42"/>
      <c r="F46" s="43" t="s">
        <v>218</v>
      </c>
      <c r="G46" s="44"/>
      <c r="H46" s="44"/>
      <c r="I46" s="44"/>
      <c r="J46" s="44"/>
      <c r="K46" s="44"/>
      <c r="L46" s="44"/>
      <c r="M46" s="45"/>
      <c r="N46" s="43" t="s">
        <v>280</v>
      </c>
      <c r="O46" s="44"/>
      <c r="P46" s="44"/>
      <c r="Q46" s="44"/>
      <c r="R46" s="44"/>
      <c r="S46" s="44"/>
      <c r="T46" s="44"/>
      <c r="U46" s="45"/>
      <c r="V46" s="46" t="s">
        <v>226</v>
      </c>
      <c r="W46" s="47"/>
      <c r="X46" s="47"/>
      <c r="Y46" s="47"/>
      <c r="Z46" s="47"/>
      <c r="AA46" s="48"/>
      <c r="AB46" s="46" t="s">
        <v>147</v>
      </c>
      <c r="AC46" s="47"/>
      <c r="AD46" s="47"/>
      <c r="AE46" s="47"/>
      <c r="AF46" s="47"/>
      <c r="AG46" s="47"/>
      <c r="AH46" s="47"/>
      <c r="AI46" s="47"/>
      <c r="AJ46" s="48"/>
      <c r="AK46" s="43" t="s">
        <v>148</v>
      </c>
      <c r="AL46" s="44"/>
      <c r="AM46" s="44"/>
      <c r="AN46" s="44"/>
      <c r="AO46" s="44"/>
      <c r="AP46" s="44"/>
      <c r="AQ46" s="44"/>
      <c r="AR46" s="45"/>
      <c r="AS46" s="40" t="s">
        <v>149</v>
      </c>
      <c r="AT46" s="41"/>
      <c r="AU46" s="41"/>
      <c r="AV46" s="41"/>
      <c r="AW46" s="41"/>
      <c r="AX46" s="41"/>
      <c r="AY46" s="41"/>
      <c r="AZ46" s="42"/>
      <c r="BA46" s="49">
        <v>1</v>
      </c>
      <c r="BB46" s="50"/>
      <c r="BC46" s="50"/>
      <c r="BD46" s="50"/>
      <c r="BE46" s="50"/>
      <c r="BF46" s="51"/>
      <c r="BG46" s="43" t="s">
        <v>121</v>
      </c>
      <c r="BH46" s="44"/>
      <c r="BI46" s="44"/>
      <c r="BJ46" s="44"/>
      <c r="BK46" s="44"/>
      <c r="BL46" s="44"/>
      <c r="BM46" s="44"/>
      <c r="BN46" s="45"/>
      <c r="BO46" s="40" t="s">
        <v>122</v>
      </c>
      <c r="BP46" s="41"/>
      <c r="BQ46" s="41"/>
      <c r="BR46" s="41"/>
      <c r="BS46" s="41"/>
      <c r="BT46" s="41"/>
      <c r="BU46" s="42"/>
      <c r="BV46" s="52" t="s">
        <v>266</v>
      </c>
      <c r="BW46" s="53"/>
      <c r="BX46" s="53"/>
      <c r="BY46" s="53"/>
      <c r="BZ46" s="53"/>
      <c r="CA46" s="53"/>
      <c r="CB46" s="54"/>
      <c r="CC46" s="43" t="s">
        <v>204</v>
      </c>
      <c r="CD46" s="44"/>
      <c r="CE46" s="44"/>
      <c r="CF46" s="44"/>
      <c r="CG46" s="44"/>
      <c r="CH46" s="44"/>
      <c r="CI46" s="44"/>
      <c r="CJ46" s="45"/>
      <c r="CK46" s="43" t="s">
        <v>227</v>
      </c>
      <c r="CL46" s="44"/>
      <c r="CM46" s="44"/>
      <c r="CN46" s="44"/>
      <c r="CO46" s="44"/>
      <c r="CP46" s="45"/>
      <c r="CQ46" s="46" t="s">
        <v>199</v>
      </c>
      <c r="CR46" s="47"/>
      <c r="CS46" s="47"/>
      <c r="CT46" s="47"/>
      <c r="CU46" s="47"/>
      <c r="CV46" s="48"/>
      <c r="CW46" s="40" t="s">
        <v>135</v>
      </c>
      <c r="CX46" s="41"/>
      <c r="CY46" s="41"/>
      <c r="CZ46" s="41"/>
      <c r="DA46" s="41"/>
      <c r="DB46" s="42"/>
      <c r="DC46" s="71"/>
      <c r="DD46" s="72"/>
      <c r="DE46" s="72"/>
      <c r="DF46" s="72"/>
      <c r="DG46" s="72"/>
      <c r="DH46" s="72"/>
      <c r="DI46" s="72"/>
      <c r="DJ46" s="72"/>
      <c r="DK46" s="72"/>
      <c r="DL46" s="72"/>
      <c r="DM46" s="73"/>
      <c r="DN46" s="43"/>
      <c r="DO46" s="44"/>
      <c r="DP46" s="44"/>
      <c r="DQ46" s="44"/>
      <c r="DR46" s="44"/>
      <c r="DS46" s="45"/>
      <c r="DT46" s="37">
        <v>250000</v>
      </c>
    </row>
    <row r="47" spans="1:125" s="33" customFormat="1" ht="58.5" customHeight="1" x14ac:dyDescent="0.2">
      <c r="A47" s="40">
        <v>16</v>
      </c>
      <c r="B47" s="41"/>
      <c r="C47" s="41"/>
      <c r="D47" s="41"/>
      <c r="E47" s="42"/>
      <c r="F47" s="43" t="s">
        <v>240</v>
      </c>
      <c r="G47" s="44"/>
      <c r="H47" s="44"/>
      <c r="I47" s="44"/>
      <c r="J47" s="44"/>
      <c r="K47" s="44"/>
      <c r="L47" s="44"/>
      <c r="M47" s="45"/>
      <c r="N47" s="43" t="s">
        <v>241</v>
      </c>
      <c r="O47" s="44"/>
      <c r="P47" s="44"/>
      <c r="Q47" s="44"/>
      <c r="R47" s="44"/>
      <c r="S47" s="44"/>
      <c r="T47" s="44"/>
      <c r="U47" s="45"/>
      <c r="V47" s="46" t="s">
        <v>242</v>
      </c>
      <c r="W47" s="47"/>
      <c r="X47" s="47"/>
      <c r="Y47" s="47"/>
      <c r="Z47" s="47"/>
      <c r="AA47" s="48"/>
      <c r="AB47" s="46" t="s">
        <v>147</v>
      </c>
      <c r="AC47" s="47"/>
      <c r="AD47" s="47"/>
      <c r="AE47" s="47"/>
      <c r="AF47" s="47"/>
      <c r="AG47" s="47"/>
      <c r="AH47" s="47"/>
      <c r="AI47" s="47"/>
      <c r="AJ47" s="48"/>
      <c r="AK47" s="43" t="s">
        <v>139</v>
      </c>
      <c r="AL47" s="44"/>
      <c r="AM47" s="44"/>
      <c r="AN47" s="44"/>
      <c r="AO47" s="44"/>
      <c r="AP47" s="44"/>
      <c r="AQ47" s="44"/>
      <c r="AR47" s="45"/>
      <c r="AS47" s="40" t="s">
        <v>140</v>
      </c>
      <c r="AT47" s="41"/>
      <c r="AU47" s="41"/>
      <c r="AV47" s="41"/>
      <c r="AW47" s="41"/>
      <c r="AX47" s="41"/>
      <c r="AY47" s="41"/>
      <c r="AZ47" s="42"/>
      <c r="BA47" s="49">
        <v>1000</v>
      </c>
      <c r="BB47" s="50"/>
      <c r="BC47" s="50"/>
      <c r="BD47" s="50"/>
      <c r="BE47" s="50"/>
      <c r="BF47" s="51"/>
      <c r="BG47" s="43" t="s">
        <v>121</v>
      </c>
      <c r="BH47" s="44"/>
      <c r="BI47" s="44"/>
      <c r="BJ47" s="44"/>
      <c r="BK47" s="44"/>
      <c r="BL47" s="44"/>
      <c r="BM47" s="44"/>
      <c r="BN47" s="45"/>
      <c r="BO47" s="40" t="s">
        <v>122</v>
      </c>
      <c r="BP47" s="41"/>
      <c r="BQ47" s="41"/>
      <c r="BR47" s="41"/>
      <c r="BS47" s="41"/>
      <c r="BT47" s="41"/>
      <c r="BU47" s="42"/>
      <c r="BV47" s="52" t="s">
        <v>267</v>
      </c>
      <c r="BW47" s="53"/>
      <c r="BX47" s="53"/>
      <c r="BY47" s="53"/>
      <c r="BZ47" s="53"/>
      <c r="CA47" s="53"/>
      <c r="CB47" s="54"/>
      <c r="CC47" s="43" t="s">
        <v>231</v>
      </c>
      <c r="CD47" s="44"/>
      <c r="CE47" s="44"/>
      <c r="CF47" s="44"/>
      <c r="CG47" s="44"/>
      <c r="CH47" s="44"/>
      <c r="CI47" s="44"/>
      <c r="CJ47" s="45"/>
      <c r="CK47" s="43" t="s">
        <v>212</v>
      </c>
      <c r="CL47" s="44"/>
      <c r="CM47" s="44"/>
      <c r="CN47" s="44"/>
      <c r="CO47" s="44"/>
      <c r="CP47" s="45"/>
      <c r="CQ47" s="46" t="s">
        <v>199</v>
      </c>
      <c r="CR47" s="47"/>
      <c r="CS47" s="47"/>
      <c r="CT47" s="47"/>
      <c r="CU47" s="47"/>
      <c r="CV47" s="48"/>
      <c r="CW47" s="40" t="s">
        <v>135</v>
      </c>
      <c r="CX47" s="41"/>
      <c r="CY47" s="41"/>
      <c r="CZ47" s="41"/>
      <c r="DA47" s="41"/>
      <c r="DB47" s="42"/>
      <c r="DC47" s="71"/>
      <c r="DD47" s="72"/>
      <c r="DE47" s="72"/>
      <c r="DF47" s="72"/>
      <c r="DG47" s="72"/>
      <c r="DH47" s="72"/>
      <c r="DI47" s="72"/>
      <c r="DJ47" s="72"/>
      <c r="DK47" s="72"/>
      <c r="DL47" s="72"/>
      <c r="DM47" s="73"/>
      <c r="DN47" s="43"/>
      <c r="DO47" s="44"/>
      <c r="DP47" s="44"/>
      <c r="DQ47" s="44"/>
      <c r="DR47" s="44"/>
      <c r="DS47" s="45"/>
      <c r="DT47" s="37">
        <v>3000000</v>
      </c>
    </row>
    <row r="48" spans="1:125" s="2" customFormat="1" ht="60.75" customHeight="1" x14ac:dyDescent="0.2">
      <c r="A48" s="40">
        <v>17</v>
      </c>
      <c r="B48" s="41"/>
      <c r="C48" s="41"/>
      <c r="D48" s="41"/>
      <c r="E48" s="42"/>
      <c r="F48" s="43" t="s">
        <v>243</v>
      </c>
      <c r="G48" s="44"/>
      <c r="H48" s="44"/>
      <c r="I48" s="44"/>
      <c r="J48" s="44"/>
      <c r="K48" s="44"/>
      <c r="L48" s="44"/>
      <c r="M48" s="45"/>
      <c r="N48" s="43" t="s">
        <v>244</v>
      </c>
      <c r="O48" s="44"/>
      <c r="P48" s="44"/>
      <c r="Q48" s="44"/>
      <c r="R48" s="44"/>
      <c r="S48" s="44"/>
      <c r="T48" s="44"/>
      <c r="U48" s="45"/>
      <c r="V48" s="46" t="s">
        <v>245</v>
      </c>
      <c r="W48" s="47"/>
      <c r="X48" s="47"/>
      <c r="Y48" s="47"/>
      <c r="Z48" s="47"/>
      <c r="AA48" s="48"/>
      <c r="AB48" s="46" t="s">
        <v>147</v>
      </c>
      <c r="AC48" s="47"/>
      <c r="AD48" s="47"/>
      <c r="AE48" s="47"/>
      <c r="AF48" s="47"/>
      <c r="AG48" s="47"/>
      <c r="AH48" s="47"/>
      <c r="AI48" s="47"/>
      <c r="AJ48" s="48"/>
      <c r="AK48" s="43" t="s">
        <v>148</v>
      </c>
      <c r="AL48" s="44"/>
      <c r="AM48" s="44"/>
      <c r="AN48" s="44"/>
      <c r="AO48" s="44"/>
      <c r="AP48" s="44"/>
      <c r="AQ48" s="44"/>
      <c r="AR48" s="45"/>
      <c r="AS48" s="40" t="s">
        <v>149</v>
      </c>
      <c r="AT48" s="41"/>
      <c r="AU48" s="41"/>
      <c r="AV48" s="41"/>
      <c r="AW48" s="41"/>
      <c r="AX48" s="41"/>
      <c r="AY48" s="41"/>
      <c r="AZ48" s="42"/>
      <c r="BA48" s="49">
        <v>5</v>
      </c>
      <c r="BB48" s="50"/>
      <c r="BC48" s="50"/>
      <c r="BD48" s="50"/>
      <c r="BE48" s="50"/>
      <c r="BF48" s="51"/>
      <c r="BG48" s="43" t="s">
        <v>121</v>
      </c>
      <c r="BH48" s="44"/>
      <c r="BI48" s="44"/>
      <c r="BJ48" s="44"/>
      <c r="BK48" s="44"/>
      <c r="BL48" s="44"/>
      <c r="BM48" s="44"/>
      <c r="BN48" s="45"/>
      <c r="BO48" s="40" t="s">
        <v>122</v>
      </c>
      <c r="BP48" s="41"/>
      <c r="BQ48" s="41"/>
      <c r="BR48" s="41"/>
      <c r="BS48" s="41"/>
      <c r="BT48" s="41"/>
      <c r="BU48" s="42"/>
      <c r="BV48" s="52" t="s">
        <v>246</v>
      </c>
      <c r="BW48" s="53"/>
      <c r="BX48" s="53"/>
      <c r="BY48" s="53"/>
      <c r="BZ48" s="53"/>
      <c r="CA48" s="53"/>
      <c r="CB48" s="54"/>
      <c r="CC48" s="43" t="s">
        <v>237</v>
      </c>
      <c r="CD48" s="44"/>
      <c r="CE48" s="44"/>
      <c r="CF48" s="44"/>
      <c r="CG48" s="44"/>
      <c r="CH48" s="44"/>
      <c r="CI48" s="44"/>
      <c r="CJ48" s="45"/>
      <c r="CK48" s="43" t="s">
        <v>212</v>
      </c>
      <c r="CL48" s="44"/>
      <c r="CM48" s="44"/>
      <c r="CN48" s="44"/>
      <c r="CO48" s="44"/>
      <c r="CP48" s="45"/>
      <c r="CQ48" s="46" t="s">
        <v>216</v>
      </c>
      <c r="CR48" s="47"/>
      <c r="CS48" s="47"/>
      <c r="CT48" s="47"/>
      <c r="CU48" s="47"/>
      <c r="CV48" s="48"/>
      <c r="CW48" s="40" t="s">
        <v>135</v>
      </c>
      <c r="CX48" s="41"/>
      <c r="CY48" s="41"/>
      <c r="CZ48" s="41"/>
      <c r="DA48" s="41"/>
      <c r="DB48" s="42"/>
      <c r="DC48" s="71"/>
      <c r="DD48" s="72"/>
      <c r="DE48" s="72"/>
      <c r="DF48" s="72"/>
      <c r="DG48" s="72"/>
      <c r="DH48" s="72"/>
      <c r="DI48" s="72"/>
      <c r="DJ48" s="72"/>
      <c r="DK48" s="72"/>
      <c r="DL48" s="72"/>
      <c r="DM48" s="73"/>
      <c r="DN48" s="43"/>
      <c r="DO48" s="44"/>
      <c r="DP48" s="44"/>
      <c r="DQ48" s="44"/>
      <c r="DR48" s="44"/>
      <c r="DS48" s="45"/>
      <c r="DT48" s="37">
        <v>200000</v>
      </c>
      <c r="DU48" s="2" t="s">
        <v>224</v>
      </c>
    </row>
    <row r="49" spans="1:125" s="2" customFormat="1" ht="57" customHeight="1" x14ac:dyDescent="0.2">
      <c r="A49" s="40">
        <v>18</v>
      </c>
      <c r="B49" s="41"/>
      <c r="C49" s="41"/>
      <c r="D49" s="41"/>
      <c r="E49" s="42"/>
      <c r="F49" s="43" t="s">
        <v>243</v>
      </c>
      <c r="G49" s="44"/>
      <c r="H49" s="44"/>
      <c r="I49" s="44"/>
      <c r="J49" s="44"/>
      <c r="K49" s="44"/>
      <c r="L49" s="44"/>
      <c r="M49" s="45"/>
      <c r="N49" s="43" t="s">
        <v>244</v>
      </c>
      <c r="O49" s="44"/>
      <c r="P49" s="44"/>
      <c r="Q49" s="44"/>
      <c r="R49" s="44"/>
      <c r="S49" s="44"/>
      <c r="T49" s="44"/>
      <c r="U49" s="45"/>
      <c r="V49" s="46" t="s">
        <v>247</v>
      </c>
      <c r="W49" s="47"/>
      <c r="X49" s="47"/>
      <c r="Y49" s="47"/>
      <c r="Z49" s="47"/>
      <c r="AA49" s="48"/>
      <c r="AB49" s="46" t="s">
        <v>147</v>
      </c>
      <c r="AC49" s="47"/>
      <c r="AD49" s="47"/>
      <c r="AE49" s="47"/>
      <c r="AF49" s="47"/>
      <c r="AG49" s="47"/>
      <c r="AH49" s="47"/>
      <c r="AI49" s="47"/>
      <c r="AJ49" s="48"/>
      <c r="AK49" s="43" t="s">
        <v>148</v>
      </c>
      <c r="AL49" s="44"/>
      <c r="AM49" s="44"/>
      <c r="AN49" s="44"/>
      <c r="AO49" s="44"/>
      <c r="AP49" s="44"/>
      <c r="AQ49" s="44"/>
      <c r="AR49" s="45"/>
      <c r="AS49" s="40" t="s">
        <v>149</v>
      </c>
      <c r="AT49" s="41"/>
      <c r="AU49" s="41"/>
      <c r="AV49" s="41"/>
      <c r="AW49" s="41"/>
      <c r="AX49" s="41"/>
      <c r="AY49" s="41"/>
      <c r="AZ49" s="42"/>
      <c r="BA49" s="49">
        <v>6</v>
      </c>
      <c r="BB49" s="50"/>
      <c r="BC49" s="50"/>
      <c r="BD49" s="50"/>
      <c r="BE49" s="50"/>
      <c r="BF49" s="51"/>
      <c r="BG49" s="43" t="s">
        <v>121</v>
      </c>
      <c r="BH49" s="44"/>
      <c r="BI49" s="44"/>
      <c r="BJ49" s="44"/>
      <c r="BK49" s="44"/>
      <c r="BL49" s="44"/>
      <c r="BM49" s="44"/>
      <c r="BN49" s="45"/>
      <c r="BO49" s="40" t="s">
        <v>122</v>
      </c>
      <c r="BP49" s="41"/>
      <c r="BQ49" s="41"/>
      <c r="BR49" s="41"/>
      <c r="BS49" s="41"/>
      <c r="BT49" s="41"/>
      <c r="BU49" s="42"/>
      <c r="BV49" s="52" t="s">
        <v>248</v>
      </c>
      <c r="BW49" s="53"/>
      <c r="BX49" s="53"/>
      <c r="BY49" s="53"/>
      <c r="BZ49" s="53"/>
      <c r="CA49" s="53"/>
      <c r="CB49" s="54"/>
      <c r="CC49" s="43" t="s">
        <v>237</v>
      </c>
      <c r="CD49" s="44"/>
      <c r="CE49" s="44"/>
      <c r="CF49" s="44"/>
      <c r="CG49" s="44"/>
      <c r="CH49" s="44"/>
      <c r="CI49" s="44"/>
      <c r="CJ49" s="45"/>
      <c r="CK49" s="43" t="s">
        <v>212</v>
      </c>
      <c r="CL49" s="44"/>
      <c r="CM49" s="44"/>
      <c r="CN49" s="44"/>
      <c r="CO49" s="44"/>
      <c r="CP49" s="45"/>
      <c r="CQ49" s="46" t="s">
        <v>216</v>
      </c>
      <c r="CR49" s="47"/>
      <c r="CS49" s="47"/>
      <c r="CT49" s="47"/>
      <c r="CU49" s="47"/>
      <c r="CV49" s="48"/>
      <c r="CW49" s="40" t="s">
        <v>135</v>
      </c>
      <c r="CX49" s="41"/>
      <c r="CY49" s="41"/>
      <c r="CZ49" s="41"/>
      <c r="DA49" s="41"/>
      <c r="DB49" s="42"/>
      <c r="DC49" s="71"/>
      <c r="DD49" s="72"/>
      <c r="DE49" s="72"/>
      <c r="DF49" s="72"/>
      <c r="DG49" s="72"/>
      <c r="DH49" s="72"/>
      <c r="DI49" s="72"/>
      <c r="DJ49" s="72"/>
      <c r="DK49" s="72"/>
      <c r="DL49" s="72"/>
      <c r="DM49" s="73"/>
      <c r="DN49" s="43"/>
      <c r="DO49" s="44"/>
      <c r="DP49" s="44"/>
      <c r="DQ49" s="44"/>
      <c r="DR49" s="44"/>
      <c r="DS49" s="45"/>
      <c r="DT49" s="37">
        <v>130000</v>
      </c>
      <c r="DU49" s="2" t="s">
        <v>224</v>
      </c>
    </row>
    <row r="50" spans="1:125" s="2" customFormat="1" ht="75" customHeight="1" x14ac:dyDescent="0.2">
      <c r="A50" s="40">
        <v>19</v>
      </c>
      <c r="B50" s="41"/>
      <c r="C50" s="41"/>
      <c r="D50" s="41"/>
      <c r="E50" s="42"/>
      <c r="F50" s="43" t="s">
        <v>218</v>
      </c>
      <c r="G50" s="44"/>
      <c r="H50" s="44"/>
      <c r="I50" s="44"/>
      <c r="J50" s="44"/>
      <c r="K50" s="44"/>
      <c r="L50" s="44"/>
      <c r="M50" s="45"/>
      <c r="N50" s="43" t="s">
        <v>218</v>
      </c>
      <c r="O50" s="44"/>
      <c r="P50" s="44"/>
      <c r="Q50" s="44"/>
      <c r="R50" s="44"/>
      <c r="S50" s="44"/>
      <c r="T50" s="44"/>
      <c r="U50" s="45"/>
      <c r="V50" s="46" t="s">
        <v>249</v>
      </c>
      <c r="W50" s="47"/>
      <c r="X50" s="47"/>
      <c r="Y50" s="47"/>
      <c r="Z50" s="47"/>
      <c r="AA50" s="48"/>
      <c r="AB50" s="46" t="s">
        <v>147</v>
      </c>
      <c r="AC50" s="47"/>
      <c r="AD50" s="47"/>
      <c r="AE50" s="47"/>
      <c r="AF50" s="47"/>
      <c r="AG50" s="47"/>
      <c r="AH50" s="47"/>
      <c r="AI50" s="47"/>
      <c r="AJ50" s="48"/>
      <c r="AK50" s="43" t="s">
        <v>148</v>
      </c>
      <c r="AL50" s="44"/>
      <c r="AM50" s="44"/>
      <c r="AN50" s="44"/>
      <c r="AO50" s="44"/>
      <c r="AP50" s="44"/>
      <c r="AQ50" s="44"/>
      <c r="AR50" s="45"/>
      <c r="AS50" s="40" t="s">
        <v>149</v>
      </c>
      <c r="AT50" s="41"/>
      <c r="AU50" s="41"/>
      <c r="AV50" s="41"/>
      <c r="AW50" s="41"/>
      <c r="AX50" s="41"/>
      <c r="AY50" s="41"/>
      <c r="AZ50" s="42"/>
      <c r="BA50" s="49">
        <v>2</v>
      </c>
      <c r="BB50" s="50"/>
      <c r="BC50" s="50"/>
      <c r="BD50" s="50"/>
      <c r="BE50" s="50"/>
      <c r="BF50" s="51"/>
      <c r="BG50" s="43" t="s">
        <v>121</v>
      </c>
      <c r="BH50" s="44"/>
      <c r="BI50" s="44"/>
      <c r="BJ50" s="44"/>
      <c r="BK50" s="44"/>
      <c r="BL50" s="44"/>
      <c r="BM50" s="44"/>
      <c r="BN50" s="45"/>
      <c r="BO50" s="40" t="s">
        <v>122</v>
      </c>
      <c r="BP50" s="41"/>
      <c r="BQ50" s="41"/>
      <c r="BR50" s="41"/>
      <c r="BS50" s="41"/>
      <c r="BT50" s="41"/>
      <c r="BU50" s="42"/>
      <c r="BV50" s="52" t="s">
        <v>268</v>
      </c>
      <c r="BW50" s="53"/>
      <c r="BX50" s="53"/>
      <c r="BY50" s="53"/>
      <c r="BZ50" s="53"/>
      <c r="CA50" s="53"/>
      <c r="CB50" s="54"/>
      <c r="CC50" s="43" t="s">
        <v>204</v>
      </c>
      <c r="CD50" s="44"/>
      <c r="CE50" s="44"/>
      <c r="CF50" s="44"/>
      <c r="CG50" s="44"/>
      <c r="CH50" s="44"/>
      <c r="CI50" s="44"/>
      <c r="CJ50" s="45"/>
      <c r="CK50" s="43" t="s">
        <v>250</v>
      </c>
      <c r="CL50" s="44"/>
      <c r="CM50" s="44"/>
      <c r="CN50" s="44"/>
      <c r="CO50" s="44"/>
      <c r="CP50" s="45"/>
      <c r="CQ50" s="46" t="s">
        <v>123</v>
      </c>
      <c r="CR50" s="47"/>
      <c r="CS50" s="47"/>
      <c r="CT50" s="47"/>
      <c r="CU50" s="47"/>
      <c r="CV50" s="48"/>
      <c r="CW50" s="40" t="s">
        <v>128</v>
      </c>
      <c r="CX50" s="41"/>
      <c r="CY50" s="41"/>
      <c r="CZ50" s="41"/>
      <c r="DA50" s="41"/>
      <c r="DB50" s="42"/>
      <c r="DC50" s="71"/>
      <c r="DD50" s="72"/>
      <c r="DE50" s="72"/>
      <c r="DF50" s="72"/>
      <c r="DG50" s="72"/>
      <c r="DH50" s="72"/>
      <c r="DI50" s="72"/>
      <c r="DJ50" s="72"/>
      <c r="DK50" s="72"/>
      <c r="DL50" s="72"/>
      <c r="DM50" s="73"/>
      <c r="DN50" s="43"/>
      <c r="DO50" s="44"/>
      <c r="DP50" s="44"/>
      <c r="DQ50" s="44"/>
      <c r="DR50" s="44"/>
      <c r="DS50" s="45"/>
      <c r="DT50" s="36">
        <v>650000</v>
      </c>
      <c r="DU50" s="2" t="s">
        <v>252</v>
      </c>
    </row>
    <row r="51" spans="1:125" s="2" customFormat="1" ht="51" customHeight="1" x14ac:dyDescent="0.2">
      <c r="A51" s="40">
        <v>20</v>
      </c>
      <c r="B51" s="41"/>
      <c r="C51" s="41"/>
      <c r="D51" s="41"/>
      <c r="E51" s="42"/>
      <c r="F51" s="43" t="s">
        <v>210</v>
      </c>
      <c r="G51" s="44"/>
      <c r="H51" s="44"/>
      <c r="I51" s="44"/>
      <c r="J51" s="44"/>
      <c r="K51" s="44"/>
      <c r="L51" s="44"/>
      <c r="M51" s="45"/>
      <c r="N51" s="43" t="s">
        <v>211</v>
      </c>
      <c r="O51" s="44"/>
      <c r="P51" s="44"/>
      <c r="Q51" s="44"/>
      <c r="R51" s="44"/>
      <c r="S51" s="44"/>
      <c r="T51" s="44"/>
      <c r="U51" s="45"/>
      <c r="V51" s="46" t="s">
        <v>239</v>
      </c>
      <c r="W51" s="47"/>
      <c r="X51" s="47"/>
      <c r="Y51" s="47"/>
      <c r="Z51" s="47"/>
      <c r="AA51" s="48"/>
      <c r="AB51" s="46" t="s">
        <v>147</v>
      </c>
      <c r="AC51" s="47"/>
      <c r="AD51" s="47"/>
      <c r="AE51" s="47"/>
      <c r="AF51" s="47"/>
      <c r="AG51" s="47"/>
      <c r="AH51" s="47"/>
      <c r="AI51" s="47"/>
      <c r="AJ51" s="48"/>
      <c r="AK51" s="43" t="s">
        <v>209</v>
      </c>
      <c r="AL51" s="44"/>
      <c r="AM51" s="44"/>
      <c r="AN51" s="44"/>
      <c r="AO51" s="44"/>
      <c r="AP51" s="44"/>
      <c r="AQ51" s="44"/>
      <c r="AR51" s="45"/>
      <c r="AS51" s="40" t="s">
        <v>149</v>
      </c>
      <c r="AT51" s="41"/>
      <c r="AU51" s="41"/>
      <c r="AV51" s="41"/>
      <c r="AW51" s="41"/>
      <c r="AX51" s="41"/>
      <c r="AY51" s="41"/>
      <c r="AZ51" s="42"/>
      <c r="BA51" s="49">
        <v>1</v>
      </c>
      <c r="BB51" s="50"/>
      <c r="BC51" s="50"/>
      <c r="BD51" s="50"/>
      <c r="BE51" s="50"/>
      <c r="BF51" s="51"/>
      <c r="BG51" s="43" t="s">
        <v>121</v>
      </c>
      <c r="BH51" s="44"/>
      <c r="BI51" s="44"/>
      <c r="BJ51" s="44"/>
      <c r="BK51" s="44"/>
      <c r="BL51" s="44"/>
      <c r="BM51" s="44"/>
      <c r="BN51" s="45"/>
      <c r="BO51" s="40" t="s">
        <v>122</v>
      </c>
      <c r="BP51" s="41"/>
      <c r="BQ51" s="41"/>
      <c r="BR51" s="41"/>
      <c r="BS51" s="41"/>
      <c r="BT51" s="41"/>
      <c r="BU51" s="42"/>
      <c r="BV51" s="52" t="s">
        <v>269</v>
      </c>
      <c r="BW51" s="53"/>
      <c r="BX51" s="53"/>
      <c r="BY51" s="53"/>
      <c r="BZ51" s="53"/>
      <c r="CA51" s="53"/>
      <c r="CB51" s="54"/>
      <c r="CC51" s="43" t="s">
        <v>237</v>
      </c>
      <c r="CD51" s="44"/>
      <c r="CE51" s="44"/>
      <c r="CF51" s="44"/>
      <c r="CG51" s="44"/>
      <c r="CH51" s="44"/>
      <c r="CI51" s="44"/>
      <c r="CJ51" s="45"/>
      <c r="CK51" s="43" t="s">
        <v>212</v>
      </c>
      <c r="CL51" s="44"/>
      <c r="CM51" s="44"/>
      <c r="CN51" s="44"/>
      <c r="CO51" s="44"/>
      <c r="CP51" s="45"/>
      <c r="CQ51" s="46" t="s">
        <v>199</v>
      </c>
      <c r="CR51" s="47"/>
      <c r="CS51" s="47"/>
      <c r="CT51" s="47"/>
      <c r="CU51" s="47"/>
      <c r="CV51" s="48"/>
      <c r="CW51" s="40" t="s">
        <v>135</v>
      </c>
      <c r="CX51" s="41"/>
      <c r="CY51" s="41"/>
      <c r="CZ51" s="41"/>
      <c r="DA51" s="41"/>
      <c r="DB51" s="42"/>
      <c r="DC51" s="71"/>
      <c r="DD51" s="72"/>
      <c r="DE51" s="72"/>
      <c r="DF51" s="72"/>
      <c r="DG51" s="72"/>
      <c r="DH51" s="72"/>
      <c r="DI51" s="72"/>
      <c r="DJ51" s="72"/>
      <c r="DK51" s="72"/>
      <c r="DL51" s="72"/>
      <c r="DM51" s="73"/>
      <c r="DN51" s="43"/>
      <c r="DO51" s="44"/>
      <c r="DP51" s="44"/>
      <c r="DQ51" s="44"/>
      <c r="DR51" s="44"/>
      <c r="DS51" s="45"/>
      <c r="DT51" s="37">
        <v>1200000</v>
      </c>
    </row>
    <row r="52" spans="1:125" s="2" customFormat="1" ht="61.5" customHeight="1" x14ac:dyDescent="0.2">
      <c r="A52" s="40">
        <v>21</v>
      </c>
      <c r="B52" s="41"/>
      <c r="C52" s="41"/>
      <c r="D52" s="41"/>
      <c r="E52" s="42"/>
      <c r="F52" s="43" t="s">
        <v>218</v>
      </c>
      <c r="G52" s="44"/>
      <c r="H52" s="44"/>
      <c r="I52" s="44"/>
      <c r="J52" s="44"/>
      <c r="K52" s="44"/>
      <c r="L52" s="44"/>
      <c r="M52" s="45"/>
      <c r="N52" s="43" t="s">
        <v>280</v>
      </c>
      <c r="O52" s="44"/>
      <c r="P52" s="44"/>
      <c r="Q52" s="44"/>
      <c r="R52" s="44"/>
      <c r="S52" s="44"/>
      <c r="T52" s="44"/>
      <c r="U52" s="45"/>
      <c r="V52" s="46" t="s">
        <v>238</v>
      </c>
      <c r="W52" s="47"/>
      <c r="X52" s="47"/>
      <c r="Y52" s="47"/>
      <c r="Z52" s="47"/>
      <c r="AA52" s="48"/>
      <c r="AB52" s="46" t="s">
        <v>147</v>
      </c>
      <c r="AC52" s="47"/>
      <c r="AD52" s="47"/>
      <c r="AE52" s="47"/>
      <c r="AF52" s="47"/>
      <c r="AG52" s="47"/>
      <c r="AH52" s="47"/>
      <c r="AI52" s="47"/>
      <c r="AJ52" s="48"/>
      <c r="AK52" s="43" t="s">
        <v>209</v>
      </c>
      <c r="AL52" s="44"/>
      <c r="AM52" s="44"/>
      <c r="AN52" s="44"/>
      <c r="AO52" s="44"/>
      <c r="AP52" s="44"/>
      <c r="AQ52" s="44"/>
      <c r="AR52" s="45"/>
      <c r="AS52" s="40" t="s">
        <v>149</v>
      </c>
      <c r="AT52" s="41"/>
      <c r="AU52" s="41"/>
      <c r="AV52" s="41"/>
      <c r="AW52" s="41"/>
      <c r="AX52" s="41"/>
      <c r="AY52" s="41"/>
      <c r="AZ52" s="42"/>
      <c r="BA52" s="49">
        <v>12</v>
      </c>
      <c r="BB52" s="50"/>
      <c r="BC52" s="50"/>
      <c r="BD52" s="50"/>
      <c r="BE52" s="50"/>
      <c r="BF52" s="51"/>
      <c r="BG52" s="43" t="s">
        <v>121</v>
      </c>
      <c r="BH52" s="44"/>
      <c r="BI52" s="44"/>
      <c r="BJ52" s="44"/>
      <c r="BK52" s="44"/>
      <c r="BL52" s="44"/>
      <c r="BM52" s="44"/>
      <c r="BN52" s="45"/>
      <c r="BO52" s="40" t="s">
        <v>122</v>
      </c>
      <c r="BP52" s="41"/>
      <c r="BQ52" s="41"/>
      <c r="BR52" s="41"/>
      <c r="BS52" s="41"/>
      <c r="BT52" s="41"/>
      <c r="BU52" s="42"/>
      <c r="BV52" s="52" t="s">
        <v>236</v>
      </c>
      <c r="BW52" s="53"/>
      <c r="BX52" s="53"/>
      <c r="BY52" s="53"/>
      <c r="BZ52" s="53"/>
      <c r="CA52" s="53"/>
      <c r="CB52" s="54"/>
      <c r="CC52" s="43" t="s">
        <v>237</v>
      </c>
      <c r="CD52" s="44"/>
      <c r="CE52" s="44"/>
      <c r="CF52" s="44"/>
      <c r="CG52" s="44"/>
      <c r="CH52" s="44"/>
      <c r="CI52" s="44"/>
      <c r="CJ52" s="45"/>
      <c r="CK52" s="43" t="s">
        <v>212</v>
      </c>
      <c r="CL52" s="44"/>
      <c r="CM52" s="44"/>
      <c r="CN52" s="44"/>
      <c r="CO52" s="44"/>
      <c r="CP52" s="45"/>
      <c r="CQ52" s="46" t="s">
        <v>216</v>
      </c>
      <c r="CR52" s="47"/>
      <c r="CS52" s="47"/>
      <c r="CT52" s="47"/>
      <c r="CU52" s="47"/>
      <c r="CV52" s="48"/>
      <c r="CW52" s="40" t="s">
        <v>135</v>
      </c>
      <c r="CX52" s="41"/>
      <c r="CY52" s="41"/>
      <c r="CZ52" s="41"/>
      <c r="DA52" s="41"/>
      <c r="DB52" s="42"/>
      <c r="DC52" s="71"/>
      <c r="DD52" s="72"/>
      <c r="DE52" s="72"/>
      <c r="DF52" s="72"/>
      <c r="DG52" s="72"/>
      <c r="DH52" s="72"/>
      <c r="DI52" s="72"/>
      <c r="DJ52" s="72"/>
      <c r="DK52" s="72"/>
      <c r="DL52" s="72"/>
      <c r="DM52" s="73"/>
      <c r="DN52" s="43"/>
      <c r="DO52" s="44"/>
      <c r="DP52" s="44"/>
      <c r="DQ52" s="44"/>
      <c r="DR52" s="44"/>
      <c r="DS52" s="45"/>
      <c r="DT52" s="37">
        <v>350000</v>
      </c>
      <c r="DU52" s="2" t="s">
        <v>224</v>
      </c>
    </row>
    <row r="53" spans="1:125" s="2" customFormat="1" ht="79.5" customHeight="1" x14ac:dyDescent="0.2">
      <c r="A53" s="40">
        <v>22</v>
      </c>
      <c r="B53" s="41"/>
      <c r="C53" s="41"/>
      <c r="D53" s="41"/>
      <c r="E53" s="42"/>
      <c r="F53" s="43" t="s">
        <v>141</v>
      </c>
      <c r="G53" s="44"/>
      <c r="H53" s="44"/>
      <c r="I53" s="44"/>
      <c r="J53" s="44"/>
      <c r="K53" s="44"/>
      <c r="L53" s="44"/>
      <c r="M53" s="45"/>
      <c r="N53" s="43" t="s">
        <v>142</v>
      </c>
      <c r="O53" s="44"/>
      <c r="P53" s="44"/>
      <c r="Q53" s="44"/>
      <c r="R53" s="44"/>
      <c r="S53" s="44"/>
      <c r="T53" s="44"/>
      <c r="U53" s="45"/>
      <c r="V53" s="46" t="s">
        <v>143</v>
      </c>
      <c r="W53" s="47"/>
      <c r="X53" s="47"/>
      <c r="Y53" s="47"/>
      <c r="Z53" s="47"/>
      <c r="AA53" s="48"/>
      <c r="AB53" s="40"/>
      <c r="AC53" s="41"/>
      <c r="AD53" s="41"/>
      <c r="AE53" s="41"/>
      <c r="AF53" s="41"/>
      <c r="AG53" s="41"/>
      <c r="AH53" s="41"/>
      <c r="AI53" s="41"/>
      <c r="AJ53" s="42"/>
      <c r="AK53" s="43" t="s">
        <v>144</v>
      </c>
      <c r="AL53" s="44"/>
      <c r="AM53" s="44"/>
      <c r="AN53" s="44"/>
      <c r="AO53" s="44"/>
      <c r="AP53" s="44"/>
      <c r="AQ53" s="44"/>
      <c r="AR53" s="45"/>
      <c r="AS53" s="40" t="s">
        <v>145</v>
      </c>
      <c r="AT53" s="41"/>
      <c r="AU53" s="41"/>
      <c r="AV53" s="41"/>
      <c r="AW53" s="41"/>
      <c r="AX53" s="41"/>
      <c r="AY53" s="41"/>
      <c r="AZ53" s="42"/>
      <c r="BA53" s="49">
        <v>400</v>
      </c>
      <c r="BB53" s="50"/>
      <c r="BC53" s="50"/>
      <c r="BD53" s="50"/>
      <c r="BE53" s="50"/>
      <c r="BF53" s="51"/>
      <c r="BG53" s="43" t="s">
        <v>121</v>
      </c>
      <c r="BH53" s="44"/>
      <c r="BI53" s="44"/>
      <c r="BJ53" s="44"/>
      <c r="BK53" s="44"/>
      <c r="BL53" s="44"/>
      <c r="BM53" s="44"/>
      <c r="BN53" s="45"/>
      <c r="BO53" s="40" t="s">
        <v>122</v>
      </c>
      <c r="BP53" s="41"/>
      <c r="BQ53" s="41"/>
      <c r="BR53" s="41"/>
      <c r="BS53" s="41"/>
      <c r="BT53" s="41"/>
      <c r="BU53" s="42"/>
      <c r="BV53" s="52" t="s">
        <v>270</v>
      </c>
      <c r="BW53" s="53"/>
      <c r="BX53" s="53"/>
      <c r="BY53" s="53"/>
      <c r="BZ53" s="53"/>
      <c r="CA53" s="53"/>
      <c r="CB53" s="54"/>
      <c r="CC53" s="43" t="s">
        <v>204</v>
      </c>
      <c r="CD53" s="44"/>
      <c r="CE53" s="44"/>
      <c r="CF53" s="44"/>
      <c r="CG53" s="44"/>
      <c r="CH53" s="44"/>
      <c r="CI53" s="44"/>
      <c r="CJ53" s="45"/>
      <c r="CK53" s="43" t="s">
        <v>222</v>
      </c>
      <c r="CL53" s="44"/>
      <c r="CM53" s="44"/>
      <c r="CN53" s="44"/>
      <c r="CO53" s="44"/>
      <c r="CP53" s="45"/>
      <c r="CQ53" s="46" t="s">
        <v>234</v>
      </c>
      <c r="CR53" s="47"/>
      <c r="CS53" s="47"/>
      <c r="CT53" s="47"/>
      <c r="CU53" s="47"/>
      <c r="CV53" s="48"/>
      <c r="CW53" s="40" t="s">
        <v>128</v>
      </c>
      <c r="CX53" s="41"/>
      <c r="CY53" s="41"/>
      <c r="CZ53" s="41"/>
      <c r="DA53" s="41"/>
      <c r="DB53" s="42"/>
      <c r="DC53" s="71"/>
      <c r="DD53" s="72"/>
      <c r="DE53" s="72"/>
      <c r="DF53" s="72"/>
      <c r="DG53" s="72"/>
      <c r="DH53" s="72"/>
      <c r="DI53" s="72"/>
      <c r="DJ53" s="72"/>
      <c r="DK53" s="72"/>
      <c r="DL53" s="72"/>
      <c r="DM53" s="73"/>
      <c r="DN53" s="43"/>
      <c r="DO53" s="44"/>
      <c r="DP53" s="44"/>
      <c r="DQ53" s="44"/>
      <c r="DR53" s="44"/>
      <c r="DS53" s="45"/>
      <c r="DT53" s="37">
        <v>18518400</v>
      </c>
      <c r="DU53" s="2" t="s">
        <v>252</v>
      </c>
    </row>
    <row r="54" spans="1:125" s="2" customFormat="1" ht="75" customHeight="1" x14ac:dyDescent="0.2">
      <c r="A54" s="40">
        <v>23</v>
      </c>
      <c r="B54" s="41"/>
      <c r="C54" s="41"/>
      <c r="D54" s="41"/>
      <c r="E54" s="42"/>
      <c r="F54" s="43" t="s">
        <v>141</v>
      </c>
      <c r="G54" s="44"/>
      <c r="H54" s="44"/>
      <c r="I54" s="44"/>
      <c r="J54" s="44"/>
      <c r="K54" s="44"/>
      <c r="L54" s="44"/>
      <c r="M54" s="45"/>
      <c r="N54" s="43" t="s">
        <v>142</v>
      </c>
      <c r="O54" s="44"/>
      <c r="P54" s="44"/>
      <c r="Q54" s="44"/>
      <c r="R54" s="44"/>
      <c r="S54" s="44"/>
      <c r="T54" s="44"/>
      <c r="U54" s="45"/>
      <c r="V54" s="46" t="s">
        <v>235</v>
      </c>
      <c r="W54" s="47"/>
      <c r="X54" s="47"/>
      <c r="Y54" s="47"/>
      <c r="Z54" s="47"/>
      <c r="AA54" s="48"/>
      <c r="AB54" s="46" t="s">
        <v>146</v>
      </c>
      <c r="AC54" s="47"/>
      <c r="AD54" s="47"/>
      <c r="AE54" s="47"/>
      <c r="AF54" s="47"/>
      <c r="AG54" s="47"/>
      <c r="AH54" s="47"/>
      <c r="AI54" s="47"/>
      <c r="AJ54" s="48"/>
      <c r="AK54" s="43" t="s">
        <v>144</v>
      </c>
      <c r="AL54" s="44"/>
      <c r="AM54" s="44"/>
      <c r="AN54" s="44"/>
      <c r="AO54" s="44"/>
      <c r="AP54" s="44"/>
      <c r="AQ54" s="44"/>
      <c r="AR54" s="45"/>
      <c r="AS54" s="40" t="s">
        <v>145</v>
      </c>
      <c r="AT54" s="41"/>
      <c r="AU54" s="41"/>
      <c r="AV54" s="41"/>
      <c r="AW54" s="41"/>
      <c r="AX54" s="41"/>
      <c r="AY54" s="41"/>
      <c r="AZ54" s="42"/>
      <c r="BA54" s="49">
        <v>200</v>
      </c>
      <c r="BB54" s="50"/>
      <c r="BC54" s="50"/>
      <c r="BD54" s="50"/>
      <c r="BE54" s="50"/>
      <c r="BF54" s="51"/>
      <c r="BG54" s="43" t="s">
        <v>121</v>
      </c>
      <c r="BH54" s="44"/>
      <c r="BI54" s="44"/>
      <c r="BJ54" s="44"/>
      <c r="BK54" s="44"/>
      <c r="BL54" s="44"/>
      <c r="BM54" s="44"/>
      <c r="BN54" s="45"/>
      <c r="BO54" s="40" t="s">
        <v>122</v>
      </c>
      <c r="BP54" s="41"/>
      <c r="BQ54" s="41"/>
      <c r="BR54" s="41"/>
      <c r="BS54" s="41"/>
      <c r="BT54" s="41"/>
      <c r="BU54" s="42"/>
      <c r="BV54" s="52" t="s">
        <v>271</v>
      </c>
      <c r="BW54" s="53"/>
      <c r="BX54" s="53"/>
      <c r="BY54" s="53"/>
      <c r="BZ54" s="53"/>
      <c r="CA54" s="53"/>
      <c r="CB54" s="54"/>
      <c r="CC54" s="43" t="s">
        <v>204</v>
      </c>
      <c r="CD54" s="44"/>
      <c r="CE54" s="44"/>
      <c r="CF54" s="44"/>
      <c r="CG54" s="44"/>
      <c r="CH54" s="44"/>
      <c r="CI54" s="44"/>
      <c r="CJ54" s="45"/>
      <c r="CK54" s="43" t="s">
        <v>222</v>
      </c>
      <c r="CL54" s="44"/>
      <c r="CM54" s="44"/>
      <c r="CN54" s="44"/>
      <c r="CO54" s="44"/>
      <c r="CP54" s="45"/>
      <c r="CQ54" s="46" t="s">
        <v>234</v>
      </c>
      <c r="CR54" s="47"/>
      <c r="CS54" s="47"/>
      <c r="CT54" s="47"/>
      <c r="CU54" s="47"/>
      <c r="CV54" s="48"/>
      <c r="CW54" s="40" t="s">
        <v>128</v>
      </c>
      <c r="CX54" s="41"/>
      <c r="CY54" s="41"/>
      <c r="CZ54" s="41"/>
      <c r="DA54" s="41"/>
      <c r="DB54" s="42"/>
      <c r="DC54" s="71"/>
      <c r="DD54" s="72"/>
      <c r="DE54" s="72"/>
      <c r="DF54" s="72"/>
      <c r="DG54" s="72"/>
      <c r="DH54" s="72"/>
      <c r="DI54" s="72"/>
      <c r="DJ54" s="72"/>
      <c r="DK54" s="72"/>
      <c r="DL54" s="72"/>
      <c r="DM54" s="73"/>
      <c r="DN54" s="43"/>
      <c r="DO54" s="44"/>
      <c r="DP54" s="44"/>
      <c r="DQ54" s="44"/>
      <c r="DR54" s="44"/>
      <c r="DS54" s="45"/>
      <c r="DT54" s="37">
        <v>9451200</v>
      </c>
      <c r="DU54" s="2" t="s">
        <v>252</v>
      </c>
    </row>
    <row r="55" spans="1:125" s="2" customFormat="1" ht="52.5" customHeight="1" x14ac:dyDescent="0.2">
      <c r="A55" s="40">
        <v>24</v>
      </c>
      <c r="B55" s="41"/>
      <c r="C55" s="41"/>
      <c r="D55" s="41"/>
      <c r="E55" s="42"/>
      <c r="F55" s="43" t="s">
        <v>141</v>
      </c>
      <c r="G55" s="44"/>
      <c r="H55" s="44"/>
      <c r="I55" s="44"/>
      <c r="J55" s="44"/>
      <c r="K55" s="44"/>
      <c r="L55" s="44"/>
      <c r="M55" s="45"/>
      <c r="N55" s="43" t="s">
        <v>142</v>
      </c>
      <c r="O55" s="44"/>
      <c r="P55" s="44"/>
      <c r="Q55" s="44"/>
      <c r="R55" s="44"/>
      <c r="S55" s="44"/>
      <c r="T55" s="44"/>
      <c r="U55" s="45"/>
      <c r="V55" s="46" t="s">
        <v>196</v>
      </c>
      <c r="W55" s="47"/>
      <c r="X55" s="47"/>
      <c r="Y55" s="47"/>
      <c r="Z55" s="47"/>
      <c r="AA55" s="48"/>
      <c r="AB55" s="46" t="s">
        <v>147</v>
      </c>
      <c r="AC55" s="47"/>
      <c r="AD55" s="47"/>
      <c r="AE55" s="47"/>
      <c r="AF55" s="47"/>
      <c r="AG55" s="47"/>
      <c r="AH55" s="47"/>
      <c r="AI55" s="47"/>
      <c r="AJ55" s="48"/>
      <c r="AK55" s="43" t="s">
        <v>144</v>
      </c>
      <c r="AL55" s="44"/>
      <c r="AM55" s="44"/>
      <c r="AN55" s="44"/>
      <c r="AO55" s="44"/>
      <c r="AP55" s="44"/>
      <c r="AQ55" s="44"/>
      <c r="AR55" s="45"/>
      <c r="AS55" s="40" t="s">
        <v>145</v>
      </c>
      <c r="AT55" s="41"/>
      <c r="AU55" s="41"/>
      <c r="AV55" s="41"/>
      <c r="AW55" s="41"/>
      <c r="AX55" s="41"/>
      <c r="AY55" s="41"/>
      <c r="AZ55" s="42"/>
      <c r="BA55" s="49">
        <v>10</v>
      </c>
      <c r="BB55" s="50"/>
      <c r="BC55" s="50"/>
      <c r="BD55" s="50"/>
      <c r="BE55" s="50"/>
      <c r="BF55" s="51"/>
      <c r="BG55" s="43" t="s">
        <v>121</v>
      </c>
      <c r="BH55" s="44"/>
      <c r="BI55" s="44"/>
      <c r="BJ55" s="44"/>
      <c r="BK55" s="44"/>
      <c r="BL55" s="44"/>
      <c r="BM55" s="44"/>
      <c r="BN55" s="45"/>
      <c r="BO55" s="40" t="s">
        <v>122</v>
      </c>
      <c r="BP55" s="41"/>
      <c r="BQ55" s="41"/>
      <c r="BR55" s="41"/>
      <c r="BS55" s="41"/>
      <c r="BT55" s="41"/>
      <c r="BU55" s="42"/>
      <c r="BV55" s="52" t="s">
        <v>272</v>
      </c>
      <c r="BW55" s="53"/>
      <c r="BX55" s="53"/>
      <c r="BY55" s="53"/>
      <c r="BZ55" s="53"/>
      <c r="CA55" s="53"/>
      <c r="CB55" s="54"/>
      <c r="CC55" s="43" t="s">
        <v>250</v>
      </c>
      <c r="CD55" s="44"/>
      <c r="CE55" s="44"/>
      <c r="CF55" s="44"/>
      <c r="CG55" s="44"/>
      <c r="CH55" s="44"/>
      <c r="CI55" s="44"/>
      <c r="CJ55" s="45"/>
      <c r="CK55" s="43" t="s">
        <v>227</v>
      </c>
      <c r="CL55" s="44"/>
      <c r="CM55" s="44"/>
      <c r="CN55" s="44"/>
      <c r="CO55" s="44"/>
      <c r="CP55" s="45"/>
      <c r="CQ55" s="46" t="s">
        <v>199</v>
      </c>
      <c r="CR55" s="47"/>
      <c r="CS55" s="47"/>
      <c r="CT55" s="47"/>
      <c r="CU55" s="47"/>
      <c r="CV55" s="48"/>
      <c r="CW55" s="40" t="s">
        <v>135</v>
      </c>
      <c r="CX55" s="41"/>
      <c r="CY55" s="41"/>
      <c r="CZ55" s="41"/>
      <c r="DA55" s="41"/>
      <c r="DB55" s="42"/>
      <c r="DC55" s="71"/>
      <c r="DD55" s="72"/>
      <c r="DE55" s="72"/>
      <c r="DF55" s="72"/>
      <c r="DG55" s="72"/>
      <c r="DH55" s="72"/>
      <c r="DI55" s="72"/>
      <c r="DJ55" s="72"/>
      <c r="DK55" s="72"/>
      <c r="DL55" s="72"/>
      <c r="DM55" s="73"/>
      <c r="DN55" s="43"/>
      <c r="DO55" s="44"/>
      <c r="DP55" s="44"/>
      <c r="DQ55" s="44"/>
      <c r="DR55" s="44"/>
      <c r="DS55" s="45"/>
      <c r="DT55" s="36">
        <v>1450000</v>
      </c>
    </row>
    <row r="56" spans="1:125" s="2" customFormat="1" ht="61.5" customHeight="1" x14ac:dyDescent="0.2">
      <c r="A56" s="40">
        <v>25</v>
      </c>
      <c r="B56" s="41"/>
      <c r="C56" s="41"/>
      <c r="D56" s="41"/>
      <c r="E56" s="42"/>
      <c r="F56" s="43" t="s">
        <v>141</v>
      </c>
      <c r="G56" s="44"/>
      <c r="H56" s="44"/>
      <c r="I56" s="44"/>
      <c r="J56" s="44"/>
      <c r="K56" s="44"/>
      <c r="L56" s="44"/>
      <c r="M56" s="45"/>
      <c r="N56" s="43" t="s">
        <v>142</v>
      </c>
      <c r="O56" s="44"/>
      <c r="P56" s="44"/>
      <c r="Q56" s="44"/>
      <c r="R56" s="44"/>
      <c r="S56" s="44"/>
      <c r="T56" s="44"/>
      <c r="U56" s="45"/>
      <c r="V56" s="46" t="s">
        <v>201</v>
      </c>
      <c r="W56" s="47"/>
      <c r="X56" s="47"/>
      <c r="Y56" s="47"/>
      <c r="Z56" s="47"/>
      <c r="AA56" s="48"/>
      <c r="AB56" s="46" t="s">
        <v>147</v>
      </c>
      <c r="AC56" s="47"/>
      <c r="AD56" s="47"/>
      <c r="AE56" s="47"/>
      <c r="AF56" s="47"/>
      <c r="AG56" s="47"/>
      <c r="AH56" s="47"/>
      <c r="AI56" s="47"/>
      <c r="AJ56" s="48"/>
      <c r="AK56" s="43" t="s">
        <v>144</v>
      </c>
      <c r="AL56" s="44"/>
      <c r="AM56" s="44"/>
      <c r="AN56" s="44"/>
      <c r="AO56" s="44"/>
      <c r="AP56" s="44"/>
      <c r="AQ56" s="44"/>
      <c r="AR56" s="45"/>
      <c r="AS56" s="40" t="s">
        <v>145</v>
      </c>
      <c r="AT56" s="41"/>
      <c r="AU56" s="41"/>
      <c r="AV56" s="41"/>
      <c r="AW56" s="41"/>
      <c r="AX56" s="41"/>
      <c r="AY56" s="41"/>
      <c r="AZ56" s="42"/>
      <c r="BA56" s="49">
        <v>20</v>
      </c>
      <c r="BB56" s="50"/>
      <c r="BC56" s="50"/>
      <c r="BD56" s="50"/>
      <c r="BE56" s="50"/>
      <c r="BF56" s="51"/>
      <c r="BG56" s="43" t="s">
        <v>121</v>
      </c>
      <c r="BH56" s="44"/>
      <c r="BI56" s="44"/>
      <c r="BJ56" s="44"/>
      <c r="BK56" s="44"/>
      <c r="BL56" s="44"/>
      <c r="BM56" s="44"/>
      <c r="BN56" s="45"/>
      <c r="BO56" s="40" t="s">
        <v>122</v>
      </c>
      <c r="BP56" s="41"/>
      <c r="BQ56" s="41"/>
      <c r="BR56" s="41"/>
      <c r="BS56" s="41"/>
      <c r="BT56" s="41"/>
      <c r="BU56" s="42"/>
      <c r="BV56" s="52" t="s">
        <v>273</v>
      </c>
      <c r="BW56" s="53"/>
      <c r="BX56" s="53"/>
      <c r="BY56" s="53"/>
      <c r="BZ56" s="53"/>
      <c r="CA56" s="53"/>
      <c r="CB56" s="54"/>
      <c r="CC56" s="43" t="s">
        <v>250</v>
      </c>
      <c r="CD56" s="44"/>
      <c r="CE56" s="44"/>
      <c r="CF56" s="44"/>
      <c r="CG56" s="44"/>
      <c r="CH56" s="44"/>
      <c r="CI56" s="44"/>
      <c r="CJ56" s="45"/>
      <c r="CK56" s="43" t="s">
        <v>227</v>
      </c>
      <c r="CL56" s="44"/>
      <c r="CM56" s="44"/>
      <c r="CN56" s="44"/>
      <c r="CO56" s="44"/>
      <c r="CP56" s="45"/>
      <c r="CQ56" s="46" t="s">
        <v>199</v>
      </c>
      <c r="CR56" s="47"/>
      <c r="CS56" s="47"/>
      <c r="CT56" s="47"/>
      <c r="CU56" s="47"/>
      <c r="CV56" s="48"/>
      <c r="CW56" s="40" t="s">
        <v>135</v>
      </c>
      <c r="CX56" s="41"/>
      <c r="CY56" s="41"/>
      <c r="CZ56" s="41"/>
      <c r="DA56" s="41"/>
      <c r="DB56" s="42"/>
      <c r="DC56" s="71"/>
      <c r="DD56" s="72"/>
      <c r="DE56" s="72"/>
      <c r="DF56" s="72"/>
      <c r="DG56" s="72"/>
      <c r="DH56" s="72"/>
      <c r="DI56" s="72"/>
      <c r="DJ56" s="72"/>
      <c r="DK56" s="72"/>
      <c r="DL56" s="72"/>
      <c r="DM56" s="73"/>
      <c r="DN56" s="43"/>
      <c r="DO56" s="44"/>
      <c r="DP56" s="44"/>
      <c r="DQ56" s="44"/>
      <c r="DR56" s="44"/>
      <c r="DS56" s="45"/>
      <c r="DT56" s="36">
        <v>2200000</v>
      </c>
    </row>
    <row r="57" spans="1:125" s="2" customFormat="1" ht="51" customHeight="1" x14ac:dyDescent="0.2">
      <c r="A57" s="40">
        <v>26</v>
      </c>
      <c r="B57" s="41"/>
      <c r="C57" s="41"/>
      <c r="D57" s="41"/>
      <c r="E57" s="42"/>
      <c r="F57" s="43" t="s">
        <v>141</v>
      </c>
      <c r="G57" s="44"/>
      <c r="H57" s="44"/>
      <c r="I57" s="44"/>
      <c r="J57" s="44"/>
      <c r="K57" s="44"/>
      <c r="L57" s="44"/>
      <c r="M57" s="45"/>
      <c r="N57" s="43" t="s">
        <v>142</v>
      </c>
      <c r="O57" s="44"/>
      <c r="P57" s="44"/>
      <c r="Q57" s="44"/>
      <c r="R57" s="44"/>
      <c r="S57" s="44"/>
      <c r="T57" s="44"/>
      <c r="U57" s="45"/>
      <c r="V57" s="46" t="s">
        <v>214</v>
      </c>
      <c r="W57" s="47"/>
      <c r="X57" s="47"/>
      <c r="Y57" s="47"/>
      <c r="Z57" s="47"/>
      <c r="AA57" s="48"/>
      <c r="AB57" s="46" t="s">
        <v>147</v>
      </c>
      <c r="AC57" s="47"/>
      <c r="AD57" s="47"/>
      <c r="AE57" s="47"/>
      <c r="AF57" s="47"/>
      <c r="AG57" s="47"/>
      <c r="AH57" s="47"/>
      <c r="AI57" s="47"/>
      <c r="AJ57" s="48"/>
      <c r="AK57" s="43" t="s">
        <v>144</v>
      </c>
      <c r="AL57" s="44"/>
      <c r="AM57" s="44"/>
      <c r="AN57" s="44"/>
      <c r="AO57" s="44"/>
      <c r="AP57" s="44"/>
      <c r="AQ57" s="44"/>
      <c r="AR57" s="45"/>
      <c r="AS57" s="40" t="s">
        <v>145</v>
      </c>
      <c r="AT57" s="41"/>
      <c r="AU57" s="41"/>
      <c r="AV57" s="41"/>
      <c r="AW57" s="41"/>
      <c r="AX57" s="41"/>
      <c r="AY57" s="41"/>
      <c r="AZ57" s="42"/>
      <c r="BA57" s="49">
        <v>10</v>
      </c>
      <c r="BB57" s="50"/>
      <c r="BC57" s="50"/>
      <c r="BD57" s="50"/>
      <c r="BE57" s="50"/>
      <c r="BF57" s="51"/>
      <c r="BG57" s="43" t="s">
        <v>121</v>
      </c>
      <c r="BH57" s="44"/>
      <c r="BI57" s="44"/>
      <c r="BJ57" s="44"/>
      <c r="BK57" s="44"/>
      <c r="BL57" s="44"/>
      <c r="BM57" s="44"/>
      <c r="BN57" s="45"/>
      <c r="BO57" s="40" t="s">
        <v>122</v>
      </c>
      <c r="BP57" s="41"/>
      <c r="BQ57" s="41"/>
      <c r="BR57" s="41"/>
      <c r="BS57" s="41"/>
      <c r="BT57" s="41"/>
      <c r="BU57" s="42"/>
      <c r="BV57" s="52" t="s">
        <v>274</v>
      </c>
      <c r="BW57" s="53"/>
      <c r="BX57" s="53"/>
      <c r="BY57" s="53"/>
      <c r="BZ57" s="53"/>
      <c r="CA57" s="53"/>
      <c r="CB57" s="54"/>
      <c r="CC57" s="43" t="s">
        <v>250</v>
      </c>
      <c r="CD57" s="44"/>
      <c r="CE57" s="44"/>
      <c r="CF57" s="44"/>
      <c r="CG57" s="44"/>
      <c r="CH57" s="44"/>
      <c r="CI57" s="44"/>
      <c r="CJ57" s="45"/>
      <c r="CK57" s="43" t="s">
        <v>227</v>
      </c>
      <c r="CL57" s="44"/>
      <c r="CM57" s="44"/>
      <c r="CN57" s="44"/>
      <c r="CO57" s="44"/>
      <c r="CP57" s="45"/>
      <c r="CQ57" s="46" t="s">
        <v>199</v>
      </c>
      <c r="CR57" s="47"/>
      <c r="CS57" s="47"/>
      <c r="CT57" s="47"/>
      <c r="CU57" s="47"/>
      <c r="CV57" s="48"/>
      <c r="CW57" s="40" t="s">
        <v>135</v>
      </c>
      <c r="CX57" s="41"/>
      <c r="CY57" s="41"/>
      <c r="CZ57" s="41"/>
      <c r="DA57" s="41"/>
      <c r="DB57" s="42"/>
      <c r="DC57" s="71"/>
      <c r="DD57" s="72"/>
      <c r="DE57" s="72"/>
      <c r="DF57" s="72"/>
      <c r="DG57" s="72"/>
      <c r="DH57" s="72"/>
      <c r="DI57" s="72"/>
      <c r="DJ57" s="72"/>
      <c r="DK57" s="72"/>
      <c r="DL57" s="72"/>
      <c r="DM57" s="73"/>
      <c r="DN57" s="43"/>
      <c r="DO57" s="44"/>
      <c r="DP57" s="44"/>
      <c r="DQ57" s="44"/>
      <c r="DR57" s="44"/>
      <c r="DS57" s="45"/>
      <c r="DT57" s="36">
        <v>1100000</v>
      </c>
    </row>
    <row r="58" spans="1:125" s="2" customFormat="1" ht="51" customHeight="1" x14ac:dyDescent="0.2">
      <c r="A58" s="40">
        <v>27</v>
      </c>
      <c r="B58" s="41"/>
      <c r="C58" s="41"/>
      <c r="D58" s="41"/>
      <c r="E58" s="42"/>
      <c r="F58" s="43" t="s">
        <v>141</v>
      </c>
      <c r="G58" s="44"/>
      <c r="H58" s="44"/>
      <c r="I58" s="44"/>
      <c r="J58" s="44"/>
      <c r="K58" s="44"/>
      <c r="L58" s="44"/>
      <c r="M58" s="45"/>
      <c r="N58" s="43" t="s">
        <v>142</v>
      </c>
      <c r="O58" s="44"/>
      <c r="P58" s="44"/>
      <c r="Q58" s="44"/>
      <c r="R58" s="44"/>
      <c r="S58" s="44"/>
      <c r="T58" s="44"/>
      <c r="U58" s="45"/>
      <c r="V58" s="46" t="s">
        <v>215</v>
      </c>
      <c r="W58" s="47"/>
      <c r="X58" s="47"/>
      <c r="Y58" s="47"/>
      <c r="Z58" s="47"/>
      <c r="AA58" s="48"/>
      <c r="AB58" s="46" t="s">
        <v>147</v>
      </c>
      <c r="AC58" s="47"/>
      <c r="AD58" s="47"/>
      <c r="AE58" s="47"/>
      <c r="AF58" s="47"/>
      <c r="AG58" s="47"/>
      <c r="AH58" s="47"/>
      <c r="AI58" s="47"/>
      <c r="AJ58" s="48"/>
      <c r="AK58" s="43" t="s">
        <v>144</v>
      </c>
      <c r="AL58" s="44"/>
      <c r="AM58" s="44"/>
      <c r="AN58" s="44"/>
      <c r="AO58" s="44"/>
      <c r="AP58" s="44"/>
      <c r="AQ58" s="44"/>
      <c r="AR58" s="45"/>
      <c r="AS58" s="40" t="s">
        <v>145</v>
      </c>
      <c r="AT58" s="41"/>
      <c r="AU58" s="41"/>
      <c r="AV58" s="41"/>
      <c r="AW58" s="41"/>
      <c r="AX58" s="41"/>
      <c r="AY58" s="41"/>
      <c r="AZ58" s="42"/>
      <c r="BA58" s="49">
        <v>10</v>
      </c>
      <c r="BB58" s="50"/>
      <c r="BC58" s="50"/>
      <c r="BD58" s="50"/>
      <c r="BE58" s="50"/>
      <c r="BF58" s="51"/>
      <c r="BG58" s="43" t="s">
        <v>121</v>
      </c>
      <c r="BH58" s="44"/>
      <c r="BI58" s="44"/>
      <c r="BJ58" s="44"/>
      <c r="BK58" s="44"/>
      <c r="BL58" s="44"/>
      <c r="BM58" s="44"/>
      <c r="BN58" s="45"/>
      <c r="BO58" s="40" t="s">
        <v>122</v>
      </c>
      <c r="BP58" s="41"/>
      <c r="BQ58" s="41"/>
      <c r="BR58" s="41"/>
      <c r="BS58" s="41"/>
      <c r="BT58" s="41"/>
      <c r="BU58" s="42"/>
      <c r="BV58" s="52" t="s">
        <v>274</v>
      </c>
      <c r="BW58" s="53"/>
      <c r="BX58" s="53"/>
      <c r="BY58" s="53"/>
      <c r="BZ58" s="53"/>
      <c r="CA58" s="53"/>
      <c r="CB58" s="54"/>
      <c r="CC58" s="43" t="s">
        <v>250</v>
      </c>
      <c r="CD58" s="44"/>
      <c r="CE58" s="44"/>
      <c r="CF58" s="44"/>
      <c r="CG58" s="44"/>
      <c r="CH58" s="44"/>
      <c r="CI58" s="44"/>
      <c r="CJ58" s="45"/>
      <c r="CK58" s="43" t="s">
        <v>227</v>
      </c>
      <c r="CL58" s="44"/>
      <c r="CM58" s="44"/>
      <c r="CN58" s="44"/>
      <c r="CO58" s="44"/>
      <c r="CP58" s="45"/>
      <c r="CQ58" s="46" t="s">
        <v>199</v>
      </c>
      <c r="CR58" s="47"/>
      <c r="CS58" s="47"/>
      <c r="CT58" s="47"/>
      <c r="CU58" s="47"/>
      <c r="CV58" s="48"/>
      <c r="CW58" s="40" t="s">
        <v>135</v>
      </c>
      <c r="CX58" s="41"/>
      <c r="CY58" s="41"/>
      <c r="CZ58" s="41"/>
      <c r="DA58" s="41"/>
      <c r="DB58" s="42"/>
      <c r="DC58" s="71"/>
      <c r="DD58" s="72"/>
      <c r="DE58" s="72"/>
      <c r="DF58" s="72"/>
      <c r="DG58" s="72"/>
      <c r="DH58" s="72"/>
      <c r="DI58" s="72"/>
      <c r="DJ58" s="72"/>
      <c r="DK58" s="72"/>
      <c r="DL58" s="72"/>
      <c r="DM58" s="73"/>
      <c r="DN58" s="43"/>
      <c r="DO58" s="44"/>
      <c r="DP58" s="44"/>
      <c r="DQ58" s="44"/>
      <c r="DR58" s="44"/>
      <c r="DS58" s="45"/>
      <c r="DT58" s="36">
        <v>1100000</v>
      </c>
    </row>
    <row r="59" spans="1:125" s="2" customFormat="1" ht="50.25" customHeight="1" x14ac:dyDescent="0.2">
      <c r="A59" s="40">
        <v>28</v>
      </c>
      <c r="B59" s="41"/>
      <c r="C59" s="41"/>
      <c r="D59" s="41"/>
      <c r="E59" s="42"/>
      <c r="F59" s="43" t="s">
        <v>141</v>
      </c>
      <c r="G59" s="44"/>
      <c r="H59" s="44"/>
      <c r="I59" s="44"/>
      <c r="J59" s="44"/>
      <c r="K59" s="44"/>
      <c r="L59" s="44"/>
      <c r="M59" s="45"/>
      <c r="N59" s="43" t="s">
        <v>142</v>
      </c>
      <c r="O59" s="44"/>
      <c r="P59" s="44"/>
      <c r="Q59" s="44"/>
      <c r="R59" s="44"/>
      <c r="S59" s="44"/>
      <c r="T59" s="44"/>
      <c r="U59" s="45"/>
      <c r="V59" s="46" t="s">
        <v>202</v>
      </c>
      <c r="W59" s="47"/>
      <c r="X59" s="47"/>
      <c r="Y59" s="47"/>
      <c r="Z59" s="47"/>
      <c r="AA59" s="48"/>
      <c r="AB59" s="46" t="s">
        <v>147</v>
      </c>
      <c r="AC59" s="47"/>
      <c r="AD59" s="47"/>
      <c r="AE59" s="47"/>
      <c r="AF59" s="47"/>
      <c r="AG59" s="47"/>
      <c r="AH59" s="47"/>
      <c r="AI59" s="47"/>
      <c r="AJ59" s="48"/>
      <c r="AK59" s="43" t="s">
        <v>200</v>
      </c>
      <c r="AL59" s="44"/>
      <c r="AM59" s="44"/>
      <c r="AN59" s="44"/>
      <c r="AO59" s="44"/>
      <c r="AP59" s="44"/>
      <c r="AQ59" s="44"/>
      <c r="AR59" s="45"/>
      <c r="AS59" s="40" t="s">
        <v>145</v>
      </c>
      <c r="AT59" s="41"/>
      <c r="AU59" s="41"/>
      <c r="AV59" s="41"/>
      <c r="AW59" s="41"/>
      <c r="AX59" s="41"/>
      <c r="AY59" s="41"/>
      <c r="AZ59" s="42"/>
      <c r="BA59" s="49">
        <v>10</v>
      </c>
      <c r="BB59" s="50"/>
      <c r="BC59" s="50"/>
      <c r="BD59" s="50"/>
      <c r="BE59" s="50"/>
      <c r="BF59" s="51"/>
      <c r="BG59" s="43" t="s">
        <v>121</v>
      </c>
      <c r="BH59" s="44"/>
      <c r="BI59" s="44"/>
      <c r="BJ59" s="44"/>
      <c r="BK59" s="44"/>
      <c r="BL59" s="44"/>
      <c r="BM59" s="44"/>
      <c r="BN59" s="45"/>
      <c r="BO59" s="40" t="s">
        <v>122</v>
      </c>
      <c r="BP59" s="41"/>
      <c r="BQ59" s="41"/>
      <c r="BR59" s="41"/>
      <c r="BS59" s="41"/>
      <c r="BT59" s="41"/>
      <c r="BU59" s="42"/>
      <c r="BV59" s="52" t="s">
        <v>275</v>
      </c>
      <c r="BW59" s="53"/>
      <c r="BX59" s="53"/>
      <c r="BY59" s="53"/>
      <c r="BZ59" s="53"/>
      <c r="CA59" s="53"/>
      <c r="CB59" s="54"/>
      <c r="CC59" s="43" t="s">
        <v>250</v>
      </c>
      <c r="CD59" s="44"/>
      <c r="CE59" s="44"/>
      <c r="CF59" s="44"/>
      <c r="CG59" s="44"/>
      <c r="CH59" s="44"/>
      <c r="CI59" s="44"/>
      <c r="CJ59" s="45"/>
      <c r="CK59" s="43" t="s">
        <v>227</v>
      </c>
      <c r="CL59" s="44"/>
      <c r="CM59" s="44"/>
      <c r="CN59" s="44"/>
      <c r="CO59" s="44"/>
      <c r="CP59" s="45"/>
      <c r="CQ59" s="46" t="s">
        <v>199</v>
      </c>
      <c r="CR59" s="47"/>
      <c r="CS59" s="47"/>
      <c r="CT59" s="47"/>
      <c r="CU59" s="47"/>
      <c r="CV59" s="48"/>
      <c r="CW59" s="40" t="s">
        <v>135</v>
      </c>
      <c r="CX59" s="41"/>
      <c r="CY59" s="41"/>
      <c r="CZ59" s="41"/>
      <c r="DA59" s="41"/>
      <c r="DB59" s="42"/>
      <c r="DC59" s="71"/>
      <c r="DD59" s="72"/>
      <c r="DE59" s="72"/>
      <c r="DF59" s="72"/>
      <c r="DG59" s="72"/>
      <c r="DH59" s="72"/>
      <c r="DI59" s="72"/>
      <c r="DJ59" s="72"/>
      <c r="DK59" s="72"/>
      <c r="DL59" s="72"/>
      <c r="DM59" s="73"/>
      <c r="DN59" s="43"/>
      <c r="DO59" s="44"/>
      <c r="DP59" s="44"/>
      <c r="DQ59" s="44"/>
      <c r="DR59" s="44"/>
      <c r="DS59" s="45"/>
      <c r="DT59" s="36">
        <v>1160000</v>
      </c>
    </row>
    <row r="60" spans="1:125" s="33" customFormat="1" ht="55.5" customHeight="1" x14ac:dyDescent="0.2">
      <c r="A60" s="40">
        <v>29</v>
      </c>
      <c r="B60" s="41"/>
      <c r="C60" s="41"/>
      <c r="D60" s="41"/>
      <c r="E60" s="42"/>
      <c r="F60" s="43" t="s">
        <v>153</v>
      </c>
      <c r="G60" s="44"/>
      <c r="H60" s="44"/>
      <c r="I60" s="44"/>
      <c r="J60" s="44"/>
      <c r="K60" s="44"/>
      <c r="L60" s="44"/>
      <c r="M60" s="45"/>
      <c r="N60" s="43" t="s">
        <v>281</v>
      </c>
      <c r="O60" s="44"/>
      <c r="P60" s="44"/>
      <c r="Q60" s="44"/>
      <c r="R60" s="44"/>
      <c r="S60" s="44"/>
      <c r="T60" s="44"/>
      <c r="U60" s="45"/>
      <c r="V60" s="46" t="s">
        <v>251</v>
      </c>
      <c r="W60" s="47"/>
      <c r="X60" s="47"/>
      <c r="Y60" s="47"/>
      <c r="Z60" s="47"/>
      <c r="AA60" s="48"/>
      <c r="AB60" s="46" t="s">
        <v>147</v>
      </c>
      <c r="AC60" s="47"/>
      <c r="AD60" s="47"/>
      <c r="AE60" s="47"/>
      <c r="AF60" s="47"/>
      <c r="AG60" s="47"/>
      <c r="AH60" s="47"/>
      <c r="AI60" s="47"/>
      <c r="AJ60" s="48"/>
      <c r="AK60" s="43" t="s">
        <v>148</v>
      </c>
      <c r="AL60" s="44"/>
      <c r="AM60" s="44"/>
      <c r="AN60" s="44"/>
      <c r="AO60" s="44"/>
      <c r="AP60" s="44"/>
      <c r="AQ60" s="44"/>
      <c r="AR60" s="45"/>
      <c r="AS60" s="40" t="s">
        <v>149</v>
      </c>
      <c r="AT60" s="41"/>
      <c r="AU60" s="41"/>
      <c r="AV60" s="41"/>
      <c r="AW60" s="41"/>
      <c r="AX60" s="41"/>
      <c r="AY60" s="41"/>
      <c r="AZ60" s="42"/>
      <c r="BA60" s="49">
        <v>1</v>
      </c>
      <c r="BB60" s="50"/>
      <c r="BC60" s="50"/>
      <c r="BD60" s="50"/>
      <c r="BE60" s="50"/>
      <c r="BF60" s="51"/>
      <c r="BG60" s="43" t="s">
        <v>121</v>
      </c>
      <c r="BH60" s="44"/>
      <c r="BI60" s="44"/>
      <c r="BJ60" s="44"/>
      <c r="BK60" s="44"/>
      <c r="BL60" s="44"/>
      <c r="BM60" s="44"/>
      <c r="BN60" s="45"/>
      <c r="BO60" s="40" t="s">
        <v>122</v>
      </c>
      <c r="BP60" s="41"/>
      <c r="BQ60" s="41"/>
      <c r="BR60" s="41"/>
      <c r="BS60" s="41"/>
      <c r="BT60" s="41"/>
      <c r="BU60" s="42"/>
      <c r="BV60" s="52" t="s">
        <v>257</v>
      </c>
      <c r="BW60" s="53"/>
      <c r="BX60" s="53"/>
      <c r="BY60" s="53"/>
      <c r="BZ60" s="53"/>
      <c r="CA60" s="53"/>
      <c r="CB60" s="54"/>
      <c r="CC60" s="43" t="s">
        <v>237</v>
      </c>
      <c r="CD60" s="44"/>
      <c r="CE60" s="44"/>
      <c r="CF60" s="44"/>
      <c r="CG60" s="44"/>
      <c r="CH60" s="44"/>
      <c r="CI60" s="44"/>
      <c r="CJ60" s="45"/>
      <c r="CK60" s="43" t="s">
        <v>227</v>
      </c>
      <c r="CL60" s="44"/>
      <c r="CM60" s="44"/>
      <c r="CN60" s="44"/>
      <c r="CO60" s="44"/>
      <c r="CP60" s="45"/>
      <c r="CQ60" s="46" t="s">
        <v>199</v>
      </c>
      <c r="CR60" s="47"/>
      <c r="CS60" s="47"/>
      <c r="CT60" s="47"/>
      <c r="CU60" s="47"/>
      <c r="CV60" s="48"/>
      <c r="CW60" s="40" t="s">
        <v>135</v>
      </c>
      <c r="CX60" s="41"/>
      <c r="CY60" s="41"/>
      <c r="CZ60" s="41"/>
      <c r="DA60" s="41"/>
      <c r="DB60" s="42"/>
      <c r="DC60" s="71"/>
      <c r="DD60" s="72"/>
      <c r="DE60" s="72"/>
      <c r="DF60" s="72"/>
      <c r="DG60" s="72"/>
      <c r="DH60" s="72"/>
      <c r="DI60" s="72"/>
      <c r="DJ60" s="72"/>
      <c r="DK60" s="72"/>
      <c r="DL60" s="72"/>
      <c r="DM60" s="73"/>
      <c r="DN60" s="43"/>
      <c r="DO60" s="44"/>
      <c r="DP60" s="44"/>
      <c r="DQ60" s="44"/>
      <c r="DR60" s="44"/>
      <c r="DS60" s="45"/>
      <c r="DT60" s="36">
        <v>1500000</v>
      </c>
    </row>
    <row r="61" spans="1:125" x14ac:dyDescent="0.2">
      <c r="A61" s="58" t="s">
        <v>162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60"/>
      <c r="BV61" s="64"/>
      <c r="BW61" s="65"/>
      <c r="BX61" s="65"/>
      <c r="BY61" s="65"/>
      <c r="BZ61" s="65"/>
      <c r="CA61" s="65"/>
      <c r="CB61" s="66"/>
      <c r="CC61" s="67"/>
      <c r="CD61" s="68"/>
      <c r="CE61" s="68"/>
      <c r="CF61" s="68"/>
      <c r="CG61" s="68"/>
      <c r="CH61" s="68"/>
      <c r="CI61" s="68"/>
      <c r="CJ61" s="69"/>
      <c r="CK61" s="67"/>
      <c r="CL61" s="68"/>
      <c r="CM61" s="68"/>
      <c r="CN61" s="68"/>
      <c r="CO61" s="68"/>
      <c r="CP61" s="69"/>
      <c r="CQ61" s="61"/>
      <c r="CR61" s="62"/>
      <c r="CS61" s="62"/>
      <c r="CT61" s="62"/>
      <c r="CU61" s="62"/>
      <c r="CV61" s="63"/>
      <c r="CW61" s="61"/>
      <c r="CX61" s="62"/>
      <c r="CY61" s="62"/>
      <c r="CZ61" s="62"/>
      <c r="DA61" s="62"/>
      <c r="DB61" s="63"/>
      <c r="DC61" s="64"/>
      <c r="DD61" s="65"/>
      <c r="DE61" s="65"/>
      <c r="DF61" s="65"/>
      <c r="DG61" s="65"/>
      <c r="DH61" s="65"/>
      <c r="DI61" s="65"/>
      <c r="DJ61" s="65"/>
      <c r="DK61" s="65"/>
      <c r="DL61" s="65"/>
      <c r="DM61" s="66"/>
      <c r="DN61" s="67"/>
      <c r="DO61" s="68"/>
      <c r="DP61" s="68"/>
      <c r="DQ61" s="68"/>
      <c r="DR61" s="68"/>
      <c r="DS61" s="69"/>
      <c r="DT61" s="34"/>
    </row>
    <row r="62" spans="1:125" x14ac:dyDescent="0.2">
      <c r="BV62" s="77">
        <f>DT62</f>
        <v>81720200</v>
      </c>
      <c r="BW62" s="65"/>
      <c r="BX62" s="65"/>
      <c r="BY62" s="65"/>
      <c r="BZ62" s="65"/>
      <c r="CA62" s="65"/>
      <c r="CB62" s="66"/>
      <c r="DT62" s="27">
        <f>SUM(DT32:DT61)</f>
        <v>81720200</v>
      </c>
    </row>
    <row r="63" spans="1:125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31">
        <f>DT62-DT32-DT33-DT34-DT50-DT53-DT54</f>
        <v>41304600</v>
      </c>
    </row>
    <row r="64" spans="1:125" x14ac:dyDescent="0.2">
      <c r="A64" s="70" t="s">
        <v>96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27">
        <f>DT63*25%</f>
        <v>10326150</v>
      </c>
    </row>
    <row r="65" spans="1:124" x14ac:dyDescent="0.2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</row>
    <row r="66" spans="1:124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</row>
    <row r="67" spans="1:124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</row>
    <row r="68" spans="1:124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</row>
    <row r="69" spans="1:124" x14ac:dyDescent="0.2">
      <c r="DT69" s="30">
        <f>DT62-DT63</f>
        <v>40415600</v>
      </c>
    </row>
    <row r="70" spans="1:124" x14ac:dyDescent="0.2">
      <c r="A70" s="56" t="s">
        <v>217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15"/>
      <c r="BJ70" s="15"/>
      <c r="BK70" s="15"/>
      <c r="BL70" s="15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15"/>
      <c r="CI70" s="15"/>
      <c r="CJ70" s="15"/>
      <c r="CK70" s="15"/>
      <c r="CL70" s="15"/>
      <c r="CM70" s="15"/>
      <c r="CN70" s="16" t="s">
        <v>188</v>
      </c>
      <c r="CO70" s="55" t="s">
        <v>220</v>
      </c>
      <c r="CP70" s="55"/>
      <c r="CQ70" s="55"/>
      <c r="CR70" s="17" t="s">
        <v>189</v>
      </c>
      <c r="CS70" s="15"/>
      <c r="CT70" s="56" t="s">
        <v>219</v>
      </c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18"/>
      <c r="DK70" s="18"/>
      <c r="DL70" s="19" t="s">
        <v>150</v>
      </c>
      <c r="DM70" s="57" t="s">
        <v>213</v>
      </c>
      <c r="DN70" s="57"/>
      <c r="DO70" s="57"/>
      <c r="DP70" s="20" t="s">
        <v>190</v>
      </c>
      <c r="DQ70" s="15"/>
      <c r="DR70" s="15"/>
      <c r="DS70" s="15"/>
      <c r="DT70" s="27">
        <f>DT32+DT33+DT34+DT50+DT53+DT54</f>
        <v>40415600</v>
      </c>
    </row>
    <row r="71" spans="1:124" x14ac:dyDescent="0.2">
      <c r="A71" s="75" t="s">
        <v>191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14"/>
      <c r="BJ71" s="14"/>
      <c r="BK71" s="14"/>
      <c r="BL71" s="14"/>
      <c r="BM71" s="75" t="s">
        <v>192</v>
      </c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14"/>
      <c r="CI71" s="14"/>
      <c r="CJ71" s="14"/>
      <c r="CK71" s="14"/>
      <c r="CL71" s="14"/>
      <c r="CM71" s="14"/>
      <c r="CN71" s="74" t="s">
        <v>193</v>
      </c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14"/>
      <c r="DR71" s="14"/>
      <c r="DS71" s="14"/>
    </row>
  </sheetData>
  <mergeCells count="731">
    <mergeCell ref="BO60:BU60"/>
    <mergeCell ref="BV60:CB60"/>
    <mergeCell ref="CC60:CJ60"/>
    <mergeCell ref="CK60:CP60"/>
    <mergeCell ref="CQ60:CV60"/>
    <mergeCell ref="CW60:DB60"/>
    <mergeCell ref="DC60:DM60"/>
    <mergeCell ref="DN60:DS60"/>
    <mergeCell ref="A60:E60"/>
    <mergeCell ref="F60:M60"/>
    <mergeCell ref="N60:U60"/>
    <mergeCell ref="V60:AA60"/>
    <mergeCell ref="AB60:AJ60"/>
    <mergeCell ref="AK60:AR60"/>
    <mergeCell ref="AS60:AZ60"/>
    <mergeCell ref="BA60:BF60"/>
    <mergeCell ref="BG60:BN60"/>
    <mergeCell ref="BO59:BU59"/>
    <mergeCell ref="BV59:CB59"/>
    <mergeCell ref="CC59:CJ59"/>
    <mergeCell ref="CK59:CP59"/>
    <mergeCell ref="CQ59:CV59"/>
    <mergeCell ref="CW59:DB59"/>
    <mergeCell ref="DC59:DM59"/>
    <mergeCell ref="DN59:DS59"/>
    <mergeCell ref="A59:E59"/>
    <mergeCell ref="F59:M59"/>
    <mergeCell ref="N59:U59"/>
    <mergeCell ref="V59:AA59"/>
    <mergeCell ref="AB59:AJ59"/>
    <mergeCell ref="AK59:AR59"/>
    <mergeCell ref="AS59:AZ59"/>
    <mergeCell ref="BA59:BF59"/>
    <mergeCell ref="BG59:BN59"/>
    <mergeCell ref="AB55:AJ55"/>
    <mergeCell ref="AK55:AR55"/>
    <mergeCell ref="CQ56:CV56"/>
    <mergeCell ref="CW56:DB56"/>
    <mergeCell ref="DC56:DM56"/>
    <mergeCell ref="DN56:DS56"/>
    <mergeCell ref="BO58:BU58"/>
    <mergeCell ref="BV58:CB58"/>
    <mergeCell ref="CC58:CJ58"/>
    <mergeCell ref="CK58:CP58"/>
    <mergeCell ref="CQ58:CV58"/>
    <mergeCell ref="CW58:DB58"/>
    <mergeCell ref="DC58:DM58"/>
    <mergeCell ref="DN58:DS58"/>
    <mergeCell ref="AB56:AJ56"/>
    <mergeCell ref="DC55:DM55"/>
    <mergeCell ref="DN55:DS55"/>
    <mergeCell ref="DN57:DS57"/>
    <mergeCell ref="AK56:AR56"/>
    <mergeCell ref="AS56:AZ56"/>
    <mergeCell ref="DC57:DM57"/>
    <mergeCell ref="A58:E58"/>
    <mergeCell ref="F58:M58"/>
    <mergeCell ref="N58:U58"/>
    <mergeCell ref="V58:AA58"/>
    <mergeCell ref="AB58:AJ58"/>
    <mergeCell ref="AK58:AR58"/>
    <mergeCell ref="AS58:AZ58"/>
    <mergeCell ref="BA58:BF58"/>
    <mergeCell ref="BG58:BN58"/>
    <mergeCell ref="A53:E53"/>
    <mergeCell ref="F53:M53"/>
    <mergeCell ref="N53:U53"/>
    <mergeCell ref="V53:AA53"/>
    <mergeCell ref="AB53:AJ53"/>
    <mergeCell ref="BO55:BU55"/>
    <mergeCell ref="BV55:CB55"/>
    <mergeCell ref="CC55:CJ55"/>
    <mergeCell ref="CK55:CP55"/>
    <mergeCell ref="AK53:AR53"/>
    <mergeCell ref="AS53:AZ53"/>
    <mergeCell ref="BA53:BF53"/>
    <mergeCell ref="BG53:BN53"/>
    <mergeCell ref="BO53:BU53"/>
    <mergeCell ref="V54:AA54"/>
    <mergeCell ref="AB54:AJ54"/>
    <mergeCell ref="AK54:AR54"/>
    <mergeCell ref="AS54:AZ54"/>
    <mergeCell ref="A55:E55"/>
    <mergeCell ref="F55:M55"/>
    <mergeCell ref="N55:U55"/>
    <mergeCell ref="V55:AA55"/>
    <mergeCell ref="BA54:BF54"/>
    <mergeCell ref="BG54:BN54"/>
    <mergeCell ref="CW50:DB50"/>
    <mergeCell ref="DC53:DM53"/>
    <mergeCell ref="DN53:DS53"/>
    <mergeCell ref="BV54:CB54"/>
    <mergeCell ref="CC54:CJ54"/>
    <mergeCell ref="CK54:CP54"/>
    <mergeCell ref="CQ54:CV54"/>
    <mergeCell ref="CW54:DB54"/>
    <mergeCell ref="DC54:DM54"/>
    <mergeCell ref="DN54:DS54"/>
    <mergeCell ref="BV53:CB53"/>
    <mergeCell ref="CQ53:CV53"/>
    <mergeCell ref="CK53:CP53"/>
    <mergeCell ref="CC53:CJ53"/>
    <mergeCell ref="CW53:DB53"/>
    <mergeCell ref="DC52:DM52"/>
    <mergeCell ref="DN52:DS52"/>
    <mergeCell ref="CC52:CJ52"/>
    <mergeCell ref="CK52:CP52"/>
    <mergeCell ref="DN47:DS47"/>
    <mergeCell ref="DC47:DM47"/>
    <mergeCell ref="DC48:DM48"/>
    <mergeCell ref="DN48:DS48"/>
    <mergeCell ref="BV42:CB42"/>
    <mergeCell ref="F47:M47"/>
    <mergeCell ref="A47:E47"/>
    <mergeCell ref="DC51:DM51"/>
    <mergeCell ref="AK50:AR50"/>
    <mergeCell ref="AS50:AZ50"/>
    <mergeCell ref="DN51:DS51"/>
    <mergeCell ref="A50:E50"/>
    <mergeCell ref="F50:M50"/>
    <mergeCell ref="N50:U50"/>
    <mergeCell ref="V50:AA50"/>
    <mergeCell ref="AB50:AJ50"/>
    <mergeCell ref="BA51:BF51"/>
    <mergeCell ref="BG51:BN51"/>
    <mergeCell ref="BO51:BU51"/>
    <mergeCell ref="BV51:CB51"/>
    <mergeCell ref="CC51:CJ51"/>
    <mergeCell ref="DC50:DM50"/>
    <mergeCell ref="DN50:DS50"/>
    <mergeCell ref="CQ50:CV50"/>
    <mergeCell ref="DC49:DM49"/>
    <mergeCell ref="DN49:DS49"/>
    <mergeCell ref="A49:E49"/>
    <mergeCell ref="F49:M49"/>
    <mergeCell ref="N49:U49"/>
    <mergeCell ref="V49:AA49"/>
    <mergeCell ref="AB49:AJ49"/>
    <mergeCell ref="AK49:AR49"/>
    <mergeCell ref="AS49:AZ49"/>
    <mergeCell ref="BA49:BF49"/>
    <mergeCell ref="BG49:BN49"/>
    <mergeCell ref="CQ49:CV49"/>
    <mergeCell ref="CW49:DB49"/>
    <mergeCell ref="BO49:BU49"/>
    <mergeCell ref="BV49:CB49"/>
    <mergeCell ref="CC49:CJ49"/>
    <mergeCell ref="A39:E39"/>
    <mergeCell ref="F39:M39"/>
    <mergeCell ref="N39:U39"/>
    <mergeCell ref="V39:AA39"/>
    <mergeCell ref="AB39:AJ39"/>
    <mergeCell ref="AK39:AR39"/>
    <mergeCell ref="BA39:BF39"/>
    <mergeCell ref="BG39:BN39"/>
    <mergeCell ref="BO39:BU39"/>
    <mergeCell ref="AS39:AZ39"/>
    <mergeCell ref="DC34:DM34"/>
    <mergeCell ref="BV34:CB34"/>
    <mergeCell ref="BG29:BN29"/>
    <mergeCell ref="AB31:AJ31"/>
    <mergeCell ref="AS32:AZ32"/>
    <mergeCell ref="DN34:DS34"/>
    <mergeCell ref="DC39:DM39"/>
    <mergeCell ref="DN39:DS39"/>
    <mergeCell ref="DC32:DM32"/>
    <mergeCell ref="DN32:DS32"/>
    <mergeCell ref="BO30:BU30"/>
    <mergeCell ref="BV30:CB30"/>
    <mergeCell ref="CC30:CJ30"/>
    <mergeCell ref="CK30:CP30"/>
    <mergeCell ref="AK30:AR30"/>
    <mergeCell ref="AS30:AZ30"/>
    <mergeCell ref="BA30:BF30"/>
    <mergeCell ref="BG30:BN30"/>
    <mergeCell ref="DC33:DM33"/>
    <mergeCell ref="DN33:DS33"/>
    <mergeCell ref="DC35:DM35"/>
    <mergeCell ref="DN35:DS35"/>
    <mergeCell ref="BA33:BF33"/>
    <mergeCell ref="CK33:CP33"/>
    <mergeCell ref="DC28:DM28"/>
    <mergeCell ref="DN28:DS28"/>
    <mergeCell ref="DC31:DM31"/>
    <mergeCell ref="DN31:DS31"/>
    <mergeCell ref="DC29:DM29"/>
    <mergeCell ref="DN29:DS29"/>
    <mergeCell ref="DC30:DM30"/>
    <mergeCell ref="DN30:DS30"/>
    <mergeCell ref="DC26:DM26"/>
    <mergeCell ref="DN26:DS26"/>
    <mergeCell ref="DC27:DM27"/>
    <mergeCell ref="DN27:DS27"/>
    <mergeCell ref="A33:E33"/>
    <mergeCell ref="N33:U33"/>
    <mergeCell ref="A34:E34"/>
    <mergeCell ref="F33:M33"/>
    <mergeCell ref="F34:M34"/>
    <mergeCell ref="A30:E30"/>
    <mergeCell ref="F30:M30"/>
    <mergeCell ref="N30:U30"/>
    <mergeCell ref="BO29:BU29"/>
    <mergeCell ref="F29:M29"/>
    <mergeCell ref="BA32:BF32"/>
    <mergeCell ref="A32:E32"/>
    <mergeCell ref="BO31:BU31"/>
    <mergeCell ref="BA34:BF34"/>
    <mergeCell ref="F32:M32"/>
    <mergeCell ref="AB34:AJ34"/>
    <mergeCell ref="A31:E31"/>
    <mergeCell ref="A29:E29"/>
    <mergeCell ref="F31:M31"/>
    <mergeCell ref="AS33:AZ33"/>
    <mergeCell ref="AS34:AZ34"/>
    <mergeCell ref="N32:U32"/>
    <mergeCell ref="V32:AA32"/>
    <mergeCell ref="AB32:AJ32"/>
    <mergeCell ref="AB24:AJ24"/>
    <mergeCell ref="A28:E28"/>
    <mergeCell ref="F28:M28"/>
    <mergeCell ref="N22:U22"/>
    <mergeCell ref="N28:U28"/>
    <mergeCell ref="A23:E23"/>
    <mergeCell ref="A25:E25"/>
    <mergeCell ref="F25:M25"/>
    <mergeCell ref="N25:U25"/>
    <mergeCell ref="A24:E24"/>
    <mergeCell ref="F22:M22"/>
    <mergeCell ref="N24:U24"/>
    <mergeCell ref="A26:E26"/>
    <mergeCell ref="F26:M26"/>
    <mergeCell ref="N26:U26"/>
    <mergeCell ref="A27:E27"/>
    <mergeCell ref="F27:M27"/>
    <mergeCell ref="V26:AA26"/>
    <mergeCell ref="AB26:AJ26"/>
    <mergeCell ref="F24:M24"/>
    <mergeCell ref="F23:M23"/>
    <mergeCell ref="N23:U23"/>
    <mergeCell ref="V25:AA25"/>
    <mergeCell ref="AB25:AJ25"/>
    <mergeCell ref="N29:U29"/>
    <mergeCell ref="V29:AA29"/>
    <mergeCell ref="AB29:AJ29"/>
    <mergeCell ref="AK29:AR29"/>
    <mergeCell ref="AS31:AZ31"/>
    <mergeCell ref="N31:U31"/>
    <mergeCell ref="V28:AA28"/>
    <mergeCell ref="N21:U21"/>
    <mergeCell ref="N34:U34"/>
    <mergeCell ref="V34:AA34"/>
    <mergeCell ref="V31:AA31"/>
    <mergeCell ref="AB33:AJ33"/>
    <mergeCell ref="V33:AA33"/>
    <mergeCell ref="AK33:AR33"/>
    <mergeCell ref="AK34:AR34"/>
    <mergeCell ref="AB28:AJ28"/>
    <mergeCell ref="V30:AA30"/>
    <mergeCell ref="AB30:AJ30"/>
    <mergeCell ref="AS29:AZ29"/>
    <mergeCell ref="AK32:AR32"/>
    <mergeCell ref="V24:AA24"/>
    <mergeCell ref="N27:U27"/>
    <mergeCell ref="V27:AA27"/>
    <mergeCell ref="AB27:AJ27"/>
    <mergeCell ref="A7:DS7"/>
    <mergeCell ref="AR8:BC8"/>
    <mergeCell ref="BK8:BV8"/>
    <mergeCell ref="N20:U20"/>
    <mergeCell ref="V20:AA20"/>
    <mergeCell ref="A20:E20"/>
    <mergeCell ref="AI13:DS13"/>
    <mergeCell ref="AI14:DS14"/>
    <mergeCell ref="DC19:DM19"/>
    <mergeCell ref="DN19:DS19"/>
    <mergeCell ref="A11:AH11"/>
    <mergeCell ref="AI11:DS11"/>
    <mergeCell ref="A19:E19"/>
    <mergeCell ref="N19:U19"/>
    <mergeCell ref="A13:AH13"/>
    <mergeCell ref="A14:AH14"/>
    <mergeCell ref="F20:M20"/>
    <mergeCell ref="AB20:AJ20"/>
    <mergeCell ref="A12:AH12"/>
    <mergeCell ref="AI12:DS12"/>
    <mergeCell ref="AI15:DS15"/>
    <mergeCell ref="A16:AH16"/>
    <mergeCell ref="AI16:DS16"/>
    <mergeCell ref="A17:AH17"/>
    <mergeCell ref="A15:AH15"/>
    <mergeCell ref="F19:M19"/>
    <mergeCell ref="AB22:AJ22"/>
    <mergeCell ref="V19:CP19"/>
    <mergeCell ref="BV20:CB20"/>
    <mergeCell ref="A21:E21"/>
    <mergeCell ref="AB21:AJ21"/>
    <mergeCell ref="F21:M21"/>
    <mergeCell ref="AK20:AZ20"/>
    <mergeCell ref="BV21:CB21"/>
    <mergeCell ref="BA20:BF20"/>
    <mergeCell ref="BA21:BF21"/>
    <mergeCell ref="BA22:BF22"/>
    <mergeCell ref="AK21:AZ21"/>
    <mergeCell ref="AK22:AZ22"/>
    <mergeCell ref="A22:E22"/>
    <mergeCell ref="BG20:BU20"/>
    <mergeCell ref="BG21:BU21"/>
    <mergeCell ref="BG22:BU22"/>
    <mergeCell ref="CC21:CP21"/>
    <mergeCell ref="CC22:CP22"/>
    <mergeCell ref="BV22:CB22"/>
    <mergeCell ref="CC20:CP20"/>
    <mergeCell ref="AI17:DS17"/>
    <mergeCell ref="DC24:DM24"/>
    <mergeCell ref="DN24:DS24"/>
    <mergeCell ref="DC25:DM25"/>
    <mergeCell ref="DN25:DS25"/>
    <mergeCell ref="DC22:DM22"/>
    <mergeCell ref="DN22:DS22"/>
    <mergeCell ref="DC23:DM23"/>
    <mergeCell ref="DN23:DS23"/>
    <mergeCell ref="DC20:DM20"/>
    <mergeCell ref="DN20:DS20"/>
    <mergeCell ref="DC21:DM21"/>
    <mergeCell ref="DN21:DS21"/>
    <mergeCell ref="V21:AA21"/>
    <mergeCell ref="V22:AA22"/>
    <mergeCell ref="CW19:DB19"/>
    <mergeCell ref="CW20:DB20"/>
    <mergeCell ref="CW21:DB21"/>
    <mergeCell ref="CQ19:CV19"/>
    <mergeCell ref="CQ20:CV20"/>
    <mergeCell ref="CQ21:CV21"/>
    <mergeCell ref="BO26:BU26"/>
    <mergeCell ref="BV26:CB26"/>
    <mergeCell ref="AS23:AZ23"/>
    <mergeCell ref="AK23:AR23"/>
    <mergeCell ref="AB23:AJ23"/>
    <mergeCell ref="CC23:CJ23"/>
    <mergeCell ref="BG23:BN23"/>
    <mergeCell ref="BA23:BF23"/>
    <mergeCell ref="BO23:BU23"/>
    <mergeCell ref="BV23:CB23"/>
    <mergeCell ref="AK24:AR24"/>
    <mergeCell ref="V23:AA23"/>
    <mergeCell ref="CC24:CJ24"/>
    <mergeCell ref="CW26:DB26"/>
    <mergeCell ref="CQ24:CV24"/>
    <mergeCell ref="CK24:CP24"/>
    <mergeCell ref="CC26:CJ26"/>
    <mergeCell ref="BV27:CB27"/>
    <mergeCell ref="BO27:BU27"/>
    <mergeCell ref="BV24:CB24"/>
    <mergeCell ref="BV29:CB29"/>
    <mergeCell ref="BG32:BN32"/>
    <mergeCell ref="BA26:BF26"/>
    <mergeCell ref="AS28:AZ28"/>
    <mergeCell ref="BV28:CB28"/>
    <mergeCell ref="BA29:BF29"/>
    <mergeCell ref="BA24:BF24"/>
    <mergeCell ref="AS24:AZ24"/>
    <mergeCell ref="AS26:AZ26"/>
    <mergeCell ref="AS27:AZ27"/>
    <mergeCell ref="BO32:BU32"/>
    <mergeCell ref="BO28:BU28"/>
    <mergeCell ref="BA27:BF27"/>
    <mergeCell ref="BG27:BN27"/>
    <mergeCell ref="BG28:BN28"/>
    <mergeCell ref="BO24:BU24"/>
    <mergeCell ref="BG24:BN24"/>
    <mergeCell ref="BV25:CB25"/>
    <mergeCell ref="CC25:CJ25"/>
    <mergeCell ref="BV36:CB36"/>
    <mergeCell ref="AK25:AR25"/>
    <mergeCell ref="AS25:AZ25"/>
    <mergeCell ref="BA25:BF25"/>
    <mergeCell ref="BG25:BN25"/>
    <mergeCell ref="BO25:BU25"/>
    <mergeCell ref="BV33:CB33"/>
    <mergeCell ref="BO33:BU33"/>
    <mergeCell ref="BG33:BN33"/>
    <mergeCell ref="BG36:BN36"/>
    <mergeCell ref="BG26:BN26"/>
    <mergeCell ref="BV32:CB32"/>
    <mergeCell ref="AK27:AR27"/>
    <mergeCell ref="AK26:AR26"/>
    <mergeCell ref="BV31:CB31"/>
    <mergeCell ref="BG34:BN34"/>
    <mergeCell ref="BO34:BU34"/>
    <mergeCell ref="BO35:BU35"/>
    <mergeCell ref="BV35:CB35"/>
    <mergeCell ref="AK28:AR28"/>
    <mergeCell ref="AK31:AR31"/>
    <mergeCell ref="BA31:BF31"/>
    <mergeCell ref="BA28:BF28"/>
    <mergeCell ref="BG31:BN31"/>
    <mergeCell ref="CW35:DB35"/>
    <mergeCell ref="CK37:CP37"/>
    <mergeCell ref="CQ29:CV29"/>
    <mergeCell ref="CC35:CJ35"/>
    <mergeCell ref="CK35:CP35"/>
    <mergeCell ref="CQ35:CV35"/>
    <mergeCell ref="CW36:DB36"/>
    <mergeCell ref="CC27:CJ27"/>
    <mergeCell ref="CQ34:CV34"/>
    <mergeCell ref="CK34:CP34"/>
    <mergeCell ref="CW31:DB31"/>
    <mergeCell ref="CW27:DB27"/>
    <mergeCell ref="CW32:DB32"/>
    <mergeCell ref="CW34:DB34"/>
    <mergeCell ref="CW29:DB29"/>
    <mergeCell ref="CW30:DB30"/>
    <mergeCell ref="CW33:DB33"/>
    <mergeCell ref="CW28:DB28"/>
    <mergeCell ref="CQ27:CV27"/>
    <mergeCell ref="CC28:CJ28"/>
    <mergeCell ref="CQ33:CV33"/>
    <mergeCell ref="CC33:CJ33"/>
    <mergeCell ref="CQ30:CV30"/>
    <mergeCell ref="CC34:CJ34"/>
    <mergeCell ref="CK32:CP32"/>
    <mergeCell ref="CK28:CP28"/>
    <mergeCell ref="CK31:CP31"/>
    <mergeCell ref="CQ32:CV32"/>
    <mergeCell ref="CC29:CJ29"/>
    <mergeCell ref="CK29:CP29"/>
    <mergeCell ref="CQ31:CV31"/>
    <mergeCell ref="CC31:CJ31"/>
    <mergeCell ref="CC32:CJ32"/>
    <mergeCell ref="CW22:DB22"/>
    <mergeCell ref="CW23:DB23"/>
    <mergeCell ref="CW24:DB24"/>
    <mergeCell ref="CW25:DB25"/>
    <mergeCell ref="CQ25:CV25"/>
    <mergeCell ref="CQ22:CV22"/>
    <mergeCell ref="CQ26:CV26"/>
    <mergeCell ref="CK25:CP25"/>
    <mergeCell ref="CQ28:CV28"/>
    <mergeCell ref="CK27:CP27"/>
    <mergeCell ref="CK26:CP26"/>
    <mergeCell ref="CQ23:CV23"/>
    <mergeCell ref="CK23:CP23"/>
    <mergeCell ref="A35:E35"/>
    <mergeCell ref="F35:M35"/>
    <mergeCell ref="N35:U35"/>
    <mergeCell ref="V35:AA35"/>
    <mergeCell ref="AB35:AJ35"/>
    <mergeCell ref="AK35:AR35"/>
    <mergeCell ref="AS35:AZ35"/>
    <mergeCell ref="BA35:BF35"/>
    <mergeCell ref="BG35:BN35"/>
    <mergeCell ref="DC37:DM37"/>
    <mergeCell ref="DN37:DS37"/>
    <mergeCell ref="AS37:AZ37"/>
    <mergeCell ref="BA37:BF37"/>
    <mergeCell ref="BG37:BN37"/>
    <mergeCell ref="BO37:BU37"/>
    <mergeCell ref="BV37:CB37"/>
    <mergeCell ref="CC37:CJ37"/>
    <mergeCell ref="A37:E37"/>
    <mergeCell ref="F37:M37"/>
    <mergeCell ref="N37:U37"/>
    <mergeCell ref="V37:AA37"/>
    <mergeCell ref="AB37:AJ37"/>
    <mergeCell ref="AK37:AR37"/>
    <mergeCell ref="CQ37:CV37"/>
    <mergeCell ref="CW37:DB37"/>
    <mergeCell ref="DN40:DS40"/>
    <mergeCell ref="BV38:CB38"/>
    <mergeCell ref="DC41:DM41"/>
    <mergeCell ref="DN41:DS41"/>
    <mergeCell ref="CQ42:CV42"/>
    <mergeCell ref="CW42:DB42"/>
    <mergeCell ref="CW61:DB61"/>
    <mergeCell ref="F38:M38"/>
    <mergeCell ref="N38:U38"/>
    <mergeCell ref="V38:AA38"/>
    <mergeCell ref="AB38:AJ38"/>
    <mergeCell ref="CK61:CP61"/>
    <mergeCell ref="CC61:CJ61"/>
    <mergeCell ref="CC39:CJ39"/>
    <mergeCell ref="CK49:CP49"/>
    <mergeCell ref="CK48:CP48"/>
    <mergeCell ref="CK45:CP45"/>
    <mergeCell ref="CK47:CP47"/>
    <mergeCell ref="BO50:BU50"/>
    <mergeCell ref="BV50:CB50"/>
    <mergeCell ref="CC50:CJ50"/>
    <mergeCell ref="CK50:CP50"/>
    <mergeCell ref="BO52:BU52"/>
    <mergeCell ref="BV52:CB52"/>
    <mergeCell ref="BG38:BN38"/>
    <mergeCell ref="BO38:BU38"/>
    <mergeCell ref="BO40:BU40"/>
    <mergeCell ref="BV40:CB40"/>
    <mergeCell ref="CC40:CJ40"/>
    <mergeCell ref="CK40:CP40"/>
    <mergeCell ref="CQ40:CV40"/>
    <mergeCell ref="CW40:DB40"/>
    <mergeCell ref="DC40:DM40"/>
    <mergeCell ref="CW39:DB39"/>
    <mergeCell ref="A71:BH71"/>
    <mergeCell ref="AK38:AR38"/>
    <mergeCell ref="AS38:AZ38"/>
    <mergeCell ref="BA38:BF38"/>
    <mergeCell ref="A38:E38"/>
    <mergeCell ref="A42:E42"/>
    <mergeCell ref="F42:M42"/>
    <mergeCell ref="BM71:CG71"/>
    <mergeCell ref="N42:U42"/>
    <mergeCell ref="V42:AA42"/>
    <mergeCell ref="A41:E41"/>
    <mergeCell ref="BO41:BU41"/>
    <mergeCell ref="BV41:CB41"/>
    <mergeCell ref="CC41:CJ41"/>
    <mergeCell ref="CC45:CJ45"/>
    <mergeCell ref="V47:AA47"/>
    <mergeCell ref="AB47:AJ47"/>
    <mergeCell ref="AK47:AR47"/>
    <mergeCell ref="BV62:CB62"/>
    <mergeCell ref="A70:BH70"/>
    <mergeCell ref="BM70:CG70"/>
    <mergeCell ref="A54:E54"/>
    <mergeCell ref="F54:M54"/>
    <mergeCell ref="N54:U54"/>
    <mergeCell ref="CN71:DP71"/>
    <mergeCell ref="CC38:CJ38"/>
    <mergeCell ref="CK38:CP38"/>
    <mergeCell ref="CQ38:CV38"/>
    <mergeCell ref="BA42:BF42"/>
    <mergeCell ref="DN42:DS42"/>
    <mergeCell ref="AB42:AJ42"/>
    <mergeCell ref="AK42:AR42"/>
    <mergeCell ref="AS42:AZ42"/>
    <mergeCell ref="BO43:BU43"/>
    <mergeCell ref="BV43:CB43"/>
    <mergeCell ref="CC42:CJ42"/>
    <mergeCell ref="CK42:CP42"/>
    <mergeCell ref="DN45:DS45"/>
    <mergeCell ref="CW44:DB44"/>
    <mergeCell ref="DC44:DM44"/>
    <mergeCell ref="DN44:DS44"/>
    <mergeCell ref="AS44:AZ44"/>
    <mergeCell ref="BA44:BF44"/>
    <mergeCell ref="BG44:BN44"/>
    <mergeCell ref="BO44:BU44"/>
    <mergeCell ref="BV44:CB44"/>
    <mergeCell ref="BO45:BU45"/>
    <mergeCell ref="BV45:CB45"/>
    <mergeCell ref="DN36:DS36"/>
    <mergeCell ref="CC46:CJ46"/>
    <mergeCell ref="CK46:CP46"/>
    <mergeCell ref="CQ46:CV46"/>
    <mergeCell ref="CW46:DB46"/>
    <mergeCell ref="DC46:DM46"/>
    <mergeCell ref="DN46:DS46"/>
    <mergeCell ref="CW43:DB43"/>
    <mergeCell ref="DC43:DM43"/>
    <mergeCell ref="DN43:DS43"/>
    <mergeCell ref="CQ44:CV44"/>
    <mergeCell ref="CC43:CJ43"/>
    <mergeCell ref="CK43:CP43"/>
    <mergeCell ref="CQ43:CV43"/>
    <mergeCell ref="DC42:DM42"/>
    <mergeCell ref="CQ45:CV45"/>
    <mergeCell ref="CW45:DB45"/>
    <mergeCell ref="DC45:DM45"/>
    <mergeCell ref="CC44:CJ44"/>
    <mergeCell ref="CK44:CP44"/>
    <mergeCell ref="DC36:DM36"/>
    <mergeCell ref="CK41:CP41"/>
    <mergeCell ref="CW38:DB38"/>
    <mergeCell ref="DC38:DM38"/>
    <mergeCell ref="CC36:CJ36"/>
    <mergeCell ref="CK36:CP36"/>
    <mergeCell ref="CQ36:CV36"/>
    <mergeCell ref="BO36:BU36"/>
    <mergeCell ref="BO46:BU46"/>
    <mergeCell ref="BV46:CB46"/>
    <mergeCell ref="V46:AA46"/>
    <mergeCell ref="AB46:AJ46"/>
    <mergeCell ref="AK46:AR46"/>
    <mergeCell ref="AS46:AZ46"/>
    <mergeCell ref="BA46:BF46"/>
    <mergeCell ref="BG46:BN46"/>
    <mergeCell ref="BA43:BF43"/>
    <mergeCell ref="CK39:CP39"/>
    <mergeCell ref="CQ39:CV39"/>
    <mergeCell ref="AS36:AZ36"/>
    <mergeCell ref="BV39:CB39"/>
    <mergeCell ref="AK41:AR41"/>
    <mergeCell ref="AS45:AZ45"/>
    <mergeCell ref="BA45:BF45"/>
    <mergeCell ref="BG45:BN45"/>
    <mergeCell ref="BG43:BN43"/>
    <mergeCell ref="BG41:BN41"/>
    <mergeCell ref="CQ41:CV41"/>
    <mergeCell ref="A36:E36"/>
    <mergeCell ref="F36:M36"/>
    <mergeCell ref="N36:U36"/>
    <mergeCell ref="V36:AA36"/>
    <mergeCell ref="AB36:AJ36"/>
    <mergeCell ref="AK36:AR36"/>
    <mergeCell ref="BA36:BF36"/>
    <mergeCell ref="A46:E46"/>
    <mergeCell ref="F46:M46"/>
    <mergeCell ref="N46:U46"/>
    <mergeCell ref="A45:E45"/>
    <mergeCell ref="F45:M45"/>
    <mergeCell ref="N45:U45"/>
    <mergeCell ref="V45:AA45"/>
    <mergeCell ref="AB45:AJ45"/>
    <mergeCell ref="AK45:AR45"/>
    <mergeCell ref="A44:E44"/>
    <mergeCell ref="F44:M44"/>
    <mergeCell ref="N44:U44"/>
    <mergeCell ref="V44:AA44"/>
    <mergeCell ref="AB44:AJ44"/>
    <mergeCell ref="AK44:AR44"/>
    <mergeCell ref="A40:E40"/>
    <mergeCell ref="F40:M40"/>
    <mergeCell ref="CO70:CQ70"/>
    <mergeCell ref="CT70:DI70"/>
    <mergeCell ref="DM70:DO70"/>
    <mergeCell ref="A61:BU61"/>
    <mergeCell ref="CQ61:CV61"/>
    <mergeCell ref="BV61:CB61"/>
    <mergeCell ref="DC61:DM61"/>
    <mergeCell ref="DN61:DS61"/>
    <mergeCell ref="A64:DS65"/>
    <mergeCell ref="A56:E56"/>
    <mergeCell ref="F56:M56"/>
    <mergeCell ref="N56:U56"/>
    <mergeCell ref="V56:AA56"/>
    <mergeCell ref="N47:U47"/>
    <mergeCell ref="CC47:CJ47"/>
    <mergeCell ref="BV47:CB47"/>
    <mergeCell ref="BO47:BU47"/>
    <mergeCell ref="BG47:BN47"/>
    <mergeCell ref="BA47:BF47"/>
    <mergeCell ref="AS47:AZ47"/>
    <mergeCell ref="A48:E48"/>
    <mergeCell ref="A51:E51"/>
    <mergeCell ref="F51:M51"/>
    <mergeCell ref="N51:U51"/>
    <mergeCell ref="V51:AA51"/>
    <mergeCell ref="AB51:AJ51"/>
    <mergeCell ref="AK51:AR51"/>
    <mergeCell ref="AS51:AZ51"/>
    <mergeCell ref="BA50:BF50"/>
    <mergeCell ref="BG50:BN50"/>
    <mergeCell ref="AS55:AZ55"/>
    <mergeCell ref="BA55:BF55"/>
    <mergeCell ref="BG55:BN55"/>
    <mergeCell ref="A52:E52"/>
    <mergeCell ref="F52:M52"/>
    <mergeCell ref="N52:U52"/>
    <mergeCell ref="V52:AA52"/>
    <mergeCell ref="AB52:AJ52"/>
    <mergeCell ref="AK52:AR52"/>
    <mergeCell ref="AS52:AZ52"/>
    <mergeCell ref="BA52:BF52"/>
    <mergeCell ref="BG52:BN52"/>
    <mergeCell ref="DN38:DS38"/>
    <mergeCell ref="CW41:DB41"/>
    <mergeCell ref="AS41:AZ41"/>
    <mergeCell ref="AK48:AR48"/>
    <mergeCell ref="AS48:AZ48"/>
    <mergeCell ref="BA48:BF48"/>
    <mergeCell ref="BG48:BN48"/>
    <mergeCell ref="CW55:DB55"/>
    <mergeCell ref="AK43:AR43"/>
    <mergeCell ref="AS43:AZ43"/>
    <mergeCell ref="CQ52:CV52"/>
    <mergeCell ref="CW52:DB52"/>
    <mergeCell ref="BO48:BU48"/>
    <mergeCell ref="BV48:CB48"/>
    <mergeCell ref="CC48:CJ48"/>
    <mergeCell ref="CQ48:CV48"/>
    <mergeCell ref="CW48:DB48"/>
    <mergeCell ref="CQ55:CV55"/>
    <mergeCell ref="CK51:CP51"/>
    <mergeCell ref="CQ51:CV51"/>
    <mergeCell ref="CW51:DB51"/>
    <mergeCell ref="CW47:DB47"/>
    <mergeCell ref="CQ47:CV47"/>
    <mergeCell ref="BO42:BU42"/>
    <mergeCell ref="AB40:AJ40"/>
    <mergeCell ref="AK40:AR40"/>
    <mergeCell ref="AS40:AZ40"/>
    <mergeCell ref="BA40:BF40"/>
    <mergeCell ref="BG40:BN40"/>
    <mergeCell ref="F48:M48"/>
    <mergeCell ref="N48:U48"/>
    <mergeCell ref="V48:AA48"/>
    <mergeCell ref="AB48:AJ48"/>
    <mergeCell ref="BG42:BN42"/>
    <mergeCell ref="N40:U40"/>
    <mergeCell ref="V40:AA40"/>
    <mergeCell ref="AB41:AJ41"/>
    <mergeCell ref="A43:E43"/>
    <mergeCell ref="F43:M43"/>
    <mergeCell ref="N43:U43"/>
    <mergeCell ref="V43:AA43"/>
    <mergeCell ref="AB43:AJ43"/>
    <mergeCell ref="BA41:BF41"/>
    <mergeCell ref="F41:M41"/>
    <mergeCell ref="N41:U41"/>
    <mergeCell ref="V41:AA41"/>
    <mergeCell ref="BO54:BU54"/>
    <mergeCell ref="BA56:BF56"/>
    <mergeCell ref="BG56:BN56"/>
    <mergeCell ref="BO56:BU56"/>
    <mergeCell ref="BV56:CB56"/>
    <mergeCell ref="CC56:CJ56"/>
    <mergeCell ref="CK56:CP56"/>
    <mergeCell ref="CQ57:CV57"/>
    <mergeCell ref="CW57:DB57"/>
    <mergeCell ref="BO57:BU57"/>
    <mergeCell ref="BV57:CB57"/>
    <mergeCell ref="CC57:CJ57"/>
    <mergeCell ref="CK57:CP57"/>
    <mergeCell ref="A57:E57"/>
    <mergeCell ref="F57:M57"/>
    <mergeCell ref="N57:U57"/>
    <mergeCell ref="V57:AA57"/>
    <mergeCell ref="AB57:AJ57"/>
    <mergeCell ref="AK57:AR57"/>
    <mergeCell ref="AS57:AZ57"/>
    <mergeCell ref="BA57:BF57"/>
    <mergeCell ref="BG57:BN57"/>
  </mergeCells>
  <phoneticPr fontId="0" type="noConversion"/>
  <hyperlinks>
    <hyperlink ref="AI14" r:id="rId1"/>
  </hyperlinks>
  <pageMargins left="0.23622047244094491" right="0.23622047244094491" top="0.35433070866141736" bottom="0.35433070866141736" header="0" footer="0"/>
  <pageSetup paperSize="9" scale="72" fitToHeight="4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DT56"/>
  <sheetViews>
    <sheetView topLeftCell="A23" zoomScaleNormal="100" workbookViewId="0">
      <selection activeCell="N45" sqref="N45:U45"/>
    </sheetView>
  </sheetViews>
  <sheetFormatPr defaultColWidth="1.140625" defaultRowHeight="12.75" x14ac:dyDescent="0.2"/>
  <cols>
    <col min="1" max="18" width="1.140625" style="1"/>
    <col min="19" max="19" width="5.5703125" style="1" customWidth="1"/>
    <col min="20" max="22" width="1.140625" style="1"/>
    <col min="23" max="23" width="6.85546875" style="1" customWidth="1"/>
    <col min="24" max="24" width="10" style="1" customWidth="1"/>
    <col min="25" max="31" width="1.140625" style="1"/>
    <col min="32" max="32" width="4.28515625" style="1" customWidth="1"/>
    <col min="33" max="46" width="1.140625" style="1"/>
    <col min="47" max="47" width="5.7109375" style="1" customWidth="1"/>
    <col min="48" max="48" width="1.140625" style="1"/>
    <col min="49" max="49" width="3.7109375" style="1" customWidth="1"/>
    <col min="50" max="50" width="3.85546875" style="1" customWidth="1"/>
    <col min="51" max="51" width="1.140625" style="1" customWidth="1"/>
    <col min="52" max="55" width="1.140625" style="1"/>
    <col min="56" max="56" width="5.140625" style="1" customWidth="1"/>
    <col min="57" max="68" width="1.140625" style="1"/>
    <col min="69" max="69" width="5.42578125" style="1" customWidth="1"/>
    <col min="70" max="70" width="1.140625" style="1"/>
    <col min="71" max="71" width="5.140625" style="1" customWidth="1"/>
    <col min="72" max="76" width="1.140625" style="1"/>
    <col min="77" max="77" width="4.7109375" style="1" customWidth="1"/>
    <col min="78" max="97" width="1.140625" style="1"/>
    <col min="98" max="98" width="4.85546875" style="1" customWidth="1"/>
    <col min="99" max="122" width="1.140625" style="1"/>
    <col min="123" max="123" width="6.7109375" style="1" customWidth="1"/>
    <col min="124" max="124" width="8.7109375" style="27" hidden="1" customWidth="1"/>
    <col min="125" max="127" width="6.7109375" style="1" customWidth="1"/>
    <col min="128" max="16384" width="1.140625" style="1"/>
  </cols>
  <sheetData>
    <row r="1" spans="1:124" s="15" customFormat="1" ht="12" x14ac:dyDescent="0.2">
      <c r="D1" s="17" t="s">
        <v>163</v>
      </c>
      <c r="DT1" s="28"/>
    </row>
    <row r="2" spans="1:124" s="15" customFormat="1" ht="12" x14ac:dyDescent="0.2">
      <c r="D2" s="17" t="s">
        <v>164</v>
      </c>
      <c r="DT2" s="28"/>
    </row>
    <row r="3" spans="1:124" s="15" customFormat="1" ht="12" x14ac:dyDescent="0.2">
      <c r="A3" s="17" t="s">
        <v>165</v>
      </c>
      <c r="P3" s="114">
        <v>81750200</v>
      </c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7" t="s">
        <v>166</v>
      </c>
      <c r="DT3" s="28"/>
    </row>
    <row r="4" spans="1:124" s="15" customFormat="1" ht="12" x14ac:dyDescent="0.2">
      <c r="D4" s="17" t="s">
        <v>167</v>
      </c>
      <c r="DT4" s="28"/>
    </row>
    <row r="5" spans="1:124" s="15" customFormat="1" ht="12" x14ac:dyDescent="0.2">
      <c r="A5" s="17" t="s">
        <v>168</v>
      </c>
      <c r="CN5" s="115">
        <v>44931800</v>
      </c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7" t="s">
        <v>166</v>
      </c>
      <c r="DT5" s="28"/>
    </row>
    <row r="6" spans="1:124" s="15" customFormat="1" ht="12" x14ac:dyDescent="0.2">
      <c r="D6" s="17" t="s">
        <v>169</v>
      </c>
      <c r="DT6" s="28"/>
    </row>
    <row r="7" spans="1:124" s="15" customFormat="1" ht="12" x14ac:dyDescent="0.2">
      <c r="A7" s="17" t="s">
        <v>170</v>
      </c>
      <c r="D7" s="17"/>
      <c r="DT7" s="28"/>
    </row>
    <row r="8" spans="1:124" s="15" customFormat="1" ht="12" x14ac:dyDescent="0.2">
      <c r="A8" s="17" t="s">
        <v>171</v>
      </c>
      <c r="D8" s="17"/>
      <c r="BY8" s="55" t="s">
        <v>255</v>
      </c>
      <c r="BZ8" s="55"/>
      <c r="CA8" s="55"/>
      <c r="CB8" s="55"/>
      <c r="CC8" s="55"/>
      <c r="CD8" s="55"/>
      <c r="CE8" s="55"/>
      <c r="CF8" s="55"/>
      <c r="CG8" s="55"/>
      <c r="CH8" s="55"/>
      <c r="CI8" s="55"/>
      <c r="CK8" s="17" t="s">
        <v>172</v>
      </c>
      <c r="DT8" s="28"/>
    </row>
    <row r="9" spans="1:124" s="15" customFormat="1" ht="12" x14ac:dyDescent="0.2">
      <c r="A9" s="16" t="s">
        <v>173</v>
      </c>
      <c r="B9" s="55" t="s">
        <v>254</v>
      </c>
      <c r="C9" s="55"/>
      <c r="D9" s="55"/>
      <c r="E9" s="55"/>
      <c r="F9" s="55"/>
      <c r="G9" s="55"/>
      <c r="H9" s="55"/>
      <c r="I9" s="17" t="s">
        <v>174</v>
      </c>
      <c r="U9" s="21"/>
      <c r="V9" s="21"/>
      <c r="W9" s="21"/>
      <c r="X9" s="21"/>
      <c r="Y9" s="21"/>
      <c r="DT9" s="28"/>
    </row>
    <row r="10" spans="1:124" s="15" customFormat="1" ht="12" x14ac:dyDescent="0.2">
      <c r="A10" s="17"/>
      <c r="D10" s="17" t="s">
        <v>175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6"/>
      <c r="U10" s="16"/>
      <c r="V10" s="16"/>
      <c r="W10" s="16"/>
      <c r="X10" s="16"/>
      <c r="Y10" s="16"/>
      <c r="Z10" s="16"/>
      <c r="AA10" s="18"/>
      <c r="AB10" s="18"/>
      <c r="AC10" s="18"/>
      <c r="AD10" s="18"/>
      <c r="AE10" s="18"/>
      <c r="AF10" s="18"/>
      <c r="AG10" s="18"/>
      <c r="AH10" s="17"/>
      <c r="DT10" s="28"/>
    </row>
    <row r="11" spans="1:124" s="15" customFormat="1" ht="12" x14ac:dyDescent="0.2">
      <c r="A11" s="17" t="s">
        <v>176</v>
      </c>
      <c r="I11" s="18"/>
      <c r="J11" s="18"/>
      <c r="K11" s="18"/>
      <c r="L11" s="18"/>
      <c r="M11" s="18"/>
      <c r="N11" s="18"/>
      <c r="O11" s="18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17" t="s">
        <v>166</v>
      </c>
      <c r="AC11" s="18"/>
      <c r="DT11" s="28"/>
    </row>
    <row r="12" spans="1:124" s="15" customFormat="1" ht="12" x14ac:dyDescent="0.2">
      <c r="A12" s="17"/>
      <c r="D12" s="17" t="s">
        <v>177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6"/>
      <c r="U12" s="16"/>
      <c r="V12" s="16"/>
      <c r="W12" s="16"/>
      <c r="X12" s="16"/>
      <c r="Y12" s="16"/>
      <c r="Z12" s="16"/>
      <c r="AA12" s="18"/>
      <c r="AB12" s="18"/>
      <c r="AC12" s="18"/>
      <c r="AD12" s="18"/>
      <c r="AE12" s="18"/>
      <c r="AF12" s="18"/>
      <c r="AG12" s="18"/>
      <c r="AH12" s="17"/>
      <c r="DT12" s="28"/>
    </row>
    <row r="13" spans="1:124" s="15" customFormat="1" ht="12" x14ac:dyDescent="0.2">
      <c r="A13" s="17" t="s">
        <v>178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6"/>
      <c r="U13" s="16"/>
      <c r="V13" s="16"/>
      <c r="W13" s="16"/>
      <c r="X13" s="16"/>
      <c r="Y13" s="16"/>
      <c r="Z13" s="16"/>
      <c r="AA13" s="18"/>
      <c r="AB13" s="18"/>
      <c r="AC13" s="18"/>
      <c r="AD13" s="18"/>
      <c r="AE13" s="18"/>
      <c r="AF13" s="18"/>
      <c r="AG13" s="18"/>
      <c r="AH13" s="17"/>
      <c r="DT13" s="28"/>
    </row>
    <row r="14" spans="1:124" s="15" customFormat="1" ht="12" x14ac:dyDescent="0.2">
      <c r="A14" s="17" t="s">
        <v>179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6"/>
      <c r="U14" s="16"/>
      <c r="V14" s="16"/>
      <c r="W14" s="16"/>
      <c r="X14" s="16"/>
      <c r="Y14" s="16"/>
      <c r="Z14" s="16"/>
      <c r="AA14" s="18"/>
      <c r="AB14" s="18"/>
      <c r="AC14" s="18"/>
      <c r="AD14" s="18"/>
      <c r="AE14" s="18"/>
      <c r="AF14" s="18"/>
      <c r="AG14" s="18"/>
      <c r="AH14" s="17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17" t="s">
        <v>166</v>
      </c>
      <c r="DT14" s="28"/>
    </row>
    <row r="15" spans="1:124" s="15" customFormat="1" ht="12" x14ac:dyDescent="0.2">
      <c r="A15" s="17"/>
      <c r="D15" s="17" t="s">
        <v>180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6"/>
      <c r="U15" s="16"/>
      <c r="V15" s="16"/>
      <c r="W15" s="16"/>
      <c r="X15" s="16"/>
      <c r="Y15" s="16"/>
      <c r="Z15" s="16"/>
      <c r="AA15" s="18"/>
      <c r="AB15" s="18"/>
      <c r="AC15" s="18"/>
      <c r="AD15" s="18"/>
      <c r="AE15" s="18"/>
      <c r="AF15" s="18"/>
      <c r="AG15" s="18"/>
      <c r="AH15" s="17"/>
      <c r="DT15" s="28"/>
    </row>
    <row r="16" spans="1:124" s="15" customFormat="1" ht="12" x14ac:dyDescent="0.2">
      <c r="A16" s="17" t="s">
        <v>181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6"/>
      <c r="U16" s="16"/>
      <c r="V16" s="16"/>
      <c r="W16" s="16"/>
      <c r="X16" s="16"/>
      <c r="Y16" s="16"/>
      <c r="Z16" s="16"/>
      <c r="AA16" s="18"/>
      <c r="AB16" s="18"/>
      <c r="AC16" s="18"/>
      <c r="AD16" s="18"/>
      <c r="AE16" s="18"/>
      <c r="AF16" s="18"/>
      <c r="AG16" s="18"/>
      <c r="AH16" s="17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DT16" s="28"/>
    </row>
    <row r="17" spans="1:124" s="15" customFormat="1" ht="12" x14ac:dyDescent="0.2">
      <c r="A17" s="17" t="s">
        <v>182</v>
      </c>
      <c r="M17" s="18"/>
      <c r="N17" s="18"/>
      <c r="O17" s="18"/>
      <c r="P17" s="18"/>
      <c r="Q17" s="18"/>
      <c r="R17" s="18"/>
      <c r="S17" s="18"/>
      <c r="T17" s="16"/>
      <c r="U17" s="16"/>
      <c r="V17" s="16"/>
      <c r="W17" s="16"/>
      <c r="X17" s="16"/>
      <c r="Y17" s="16"/>
      <c r="Z17" s="16"/>
      <c r="AA17" s="18"/>
      <c r="AB17" s="18"/>
      <c r="AC17" s="18"/>
      <c r="AD17" s="18"/>
      <c r="AE17" s="18"/>
      <c r="DT17" s="28"/>
    </row>
    <row r="18" spans="1:124" s="15" customFormat="1" ht="12" x14ac:dyDescent="0.2">
      <c r="A18" s="17"/>
      <c r="D18" s="17" t="s">
        <v>183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6"/>
      <c r="U18" s="16"/>
      <c r="V18" s="16"/>
      <c r="W18" s="16"/>
      <c r="X18" s="16"/>
      <c r="Y18" s="16"/>
      <c r="Z18" s="16"/>
      <c r="AA18" s="18"/>
      <c r="AB18" s="18"/>
      <c r="AC18" s="18"/>
      <c r="AD18" s="18"/>
      <c r="AE18" s="18"/>
      <c r="AF18" s="18"/>
      <c r="AG18" s="18"/>
      <c r="AH18" s="17"/>
      <c r="DT18" s="28"/>
    </row>
    <row r="19" spans="1:124" s="15" customFormat="1" ht="12" x14ac:dyDescent="0.2">
      <c r="A19" s="17" t="s">
        <v>184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6"/>
      <c r="U19" s="16"/>
      <c r="V19" s="16"/>
      <c r="W19" s="16"/>
      <c r="X19" s="16"/>
      <c r="Y19" s="16"/>
      <c r="Z19" s="16"/>
      <c r="AA19" s="18"/>
      <c r="AB19" s="18"/>
      <c r="AC19" s="18"/>
      <c r="AD19" s="18"/>
      <c r="AE19" s="18"/>
      <c r="AF19" s="18"/>
      <c r="AG19" s="18"/>
      <c r="AH19" s="17"/>
      <c r="DT19" s="28"/>
    </row>
    <row r="20" spans="1:124" s="15" customFormat="1" ht="12" x14ac:dyDescent="0.2">
      <c r="A20" s="17" t="s">
        <v>185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6"/>
      <c r="U20" s="16"/>
      <c r="V20" s="16"/>
      <c r="W20" s="16"/>
      <c r="X20" s="16"/>
      <c r="Y20" s="16"/>
      <c r="Z20" s="16"/>
      <c r="AA20" s="18"/>
      <c r="AB20" s="18"/>
      <c r="AC20" s="18"/>
      <c r="AD20" s="18"/>
      <c r="AE20" s="18"/>
      <c r="AF20" s="18"/>
      <c r="AG20" s="18"/>
      <c r="AH20" s="17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17" t="s">
        <v>166</v>
      </c>
      <c r="DR20" s="17"/>
      <c r="DT20" s="28"/>
    </row>
    <row r="21" spans="1:124" s="15" customFormat="1" ht="12" x14ac:dyDescent="0.2">
      <c r="A21" s="17"/>
      <c r="C21" s="17"/>
      <c r="D21" s="17" t="s">
        <v>186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6"/>
      <c r="U21" s="16"/>
      <c r="V21" s="16"/>
      <c r="W21" s="16"/>
      <c r="X21" s="16"/>
      <c r="Y21" s="16"/>
      <c r="Z21" s="16"/>
      <c r="AA21" s="18"/>
      <c r="AB21" s="18"/>
      <c r="AC21" s="18"/>
      <c r="AD21" s="18"/>
      <c r="AE21" s="18"/>
      <c r="AF21" s="18"/>
      <c r="AG21" s="18"/>
      <c r="AH21" s="17"/>
      <c r="DT21" s="28"/>
    </row>
    <row r="22" spans="1:124" s="15" customFormat="1" ht="12" x14ac:dyDescent="0.2">
      <c r="A22" s="17" t="s">
        <v>187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6"/>
      <c r="U22" s="16"/>
      <c r="V22" s="16"/>
      <c r="W22" s="16"/>
      <c r="X22" s="16"/>
      <c r="Y22" s="16"/>
      <c r="Z22" s="16"/>
      <c r="AA22" s="18"/>
      <c r="AB22" s="18"/>
      <c r="AC22" s="18"/>
      <c r="AD22" s="18"/>
      <c r="AE22" s="18"/>
      <c r="AF22" s="18"/>
      <c r="AG22" s="18"/>
      <c r="AH22" s="17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17" t="s">
        <v>166</v>
      </c>
      <c r="DT22" s="28"/>
    </row>
    <row r="23" spans="1:124" ht="6" customHeight="1" x14ac:dyDescent="0.2"/>
    <row r="24" spans="1:124" s="12" customFormat="1" ht="9.75" x14ac:dyDescent="0.15">
      <c r="A24" s="81" t="s">
        <v>61</v>
      </c>
      <c r="B24" s="81"/>
      <c r="C24" s="81"/>
      <c r="D24" s="81"/>
      <c r="E24" s="81"/>
      <c r="F24" s="81" t="s">
        <v>12</v>
      </c>
      <c r="G24" s="81"/>
      <c r="H24" s="81"/>
      <c r="I24" s="81"/>
      <c r="J24" s="81"/>
      <c r="K24" s="81"/>
      <c r="L24" s="81"/>
      <c r="M24" s="81"/>
      <c r="N24" s="81" t="s">
        <v>12</v>
      </c>
      <c r="O24" s="81"/>
      <c r="P24" s="81"/>
      <c r="Q24" s="81"/>
      <c r="R24" s="81"/>
      <c r="S24" s="81"/>
      <c r="T24" s="81"/>
      <c r="U24" s="81"/>
      <c r="V24" s="80" t="s">
        <v>30</v>
      </c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1" t="s">
        <v>57</v>
      </c>
      <c r="CR24" s="81"/>
      <c r="CS24" s="81"/>
      <c r="CT24" s="81"/>
      <c r="CU24" s="81"/>
      <c r="CV24" s="81"/>
      <c r="CW24" s="81" t="s">
        <v>59</v>
      </c>
      <c r="CX24" s="81"/>
      <c r="CY24" s="81"/>
      <c r="CZ24" s="81"/>
      <c r="DA24" s="81"/>
      <c r="DB24" s="81"/>
      <c r="DC24" s="81" t="s">
        <v>97</v>
      </c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 t="s">
        <v>12</v>
      </c>
      <c r="DO24" s="81"/>
      <c r="DP24" s="81"/>
      <c r="DQ24" s="81"/>
      <c r="DR24" s="81"/>
      <c r="DS24" s="81"/>
      <c r="DT24" s="26"/>
    </row>
    <row r="25" spans="1:124" s="12" customFormat="1" ht="9.75" x14ac:dyDescent="0.15">
      <c r="A25" s="79" t="s">
        <v>62</v>
      </c>
      <c r="B25" s="79"/>
      <c r="C25" s="79"/>
      <c r="D25" s="79"/>
      <c r="E25" s="79"/>
      <c r="F25" s="79" t="s">
        <v>64</v>
      </c>
      <c r="G25" s="79"/>
      <c r="H25" s="79"/>
      <c r="I25" s="79"/>
      <c r="J25" s="79"/>
      <c r="K25" s="79"/>
      <c r="L25" s="79"/>
      <c r="M25" s="79"/>
      <c r="N25" s="79" t="s">
        <v>69</v>
      </c>
      <c r="O25" s="79"/>
      <c r="P25" s="79"/>
      <c r="Q25" s="79"/>
      <c r="R25" s="79"/>
      <c r="S25" s="79"/>
      <c r="T25" s="79"/>
      <c r="U25" s="79"/>
      <c r="V25" s="79" t="s">
        <v>32</v>
      </c>
      <c r="W25" s="79"/>
      <c r="X25" s="79"/>
      <c r="Y25" s="79"/>
      <c r="Z25" s="79"/>
      <c r="AA25" s="79"/>
      <c r="AB25" s="79" t="s">
        <v>34</v>
      </c>
      <c r="AC25" s="79"/>
      <c r="AD25" s="79"/>
      <c r="AE25" s="79"/>
      <c r="AF25" s="79"/>
      <c r="AG25" s="79"/>
      <c r="AH25" s="79"/>
      <c r="AI25" s="79"/>
      <c r="AJ25" s="79"/>
      <c r="AK25" s="81" t="s">
        <v>42</v>
      </c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79" t="s">
        <v>44</v>
      </c>
      <c r="BB25" s="79"/>
      <c r="BC25" s="79"/>
      <c r="BD25" s="79"/>
      <c r="BE25" s="79"/>
      <c r="BF25" s="79"/>
      <c r="BG25" s="81" t="s">
        <v>49</v>
      </c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79" t="s">
        <v>92</v>
      </c>
      <c r="BW25" s="79"/>
      <c r="BX25" s="79"/>
      <c r="BY25" s="79"/>
      <c r="BZ25" s="79"/>
      <c r="CA25" s="79"/>
      <c r="CB25" s="79"/>
      <c r="CC25" s="89" t="s">
        <v>55</v>
      </c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1"/>
      <c r="CQ25" s="79" t="s">
        <v>58</v>
      </c>
      <c r="CR25" s="79"/>
      <c r="CS25" s="79"/>
      <c r="CT25" s="79"/>
      <c r="CU25" s="79"/>
      <c r="CV25" s="79"/>
      <c r="CW25" s="79" t="s">
        <v>74</v>
      </c>
      <c r="CX25" s="79"/>
      <c r="CY25" s="79"/>
      <c r="CZ25" s="79"/>
      <c r="DA25" s="79"/>
      <c r="DB25" s="79"/>
      <c r="DC25" s="79" t="s">
        <v>98</v>
      </c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 t="s">
        <v>77</v>
      </c>
      <c r="DO25" s="79"/>
      <c r="DP25" s="79"/>
      <c r="DQ25" s="79"/>
      <c r="DR25" s="79"/>
      <c r="DS25" s="79"/>
      <c r="DT25" s="26"/>
    </row>
    <row r="26" spans="1:124" s="12" customFormat="1" ht="9.75" x14ac:dyDescent="0.15">
      <c r="A26" s="79" t="s">
        <v>31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 t="s">
        <v>33</v>
      </c>
      <c r="W26" s="79"/>
      <c r="X26" s="79"/>
      <c r="Y26" s="79"/>
      <c r="Z26" s="79"/>
      <c r="AA26" s="79"/>
      <c r="AB26" s="79" t="s">
        <v>35</v>
      </c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 t="s">
        <v>71</v>
      </c>
      <c r="BB26" s="79"/>
      <c r="BC26" s="79"/>
      <c r="BD26" s="79"/>
      <c r="BE26" s="79"/>
      <c r="BF26" s="79"/>
      <c r="BG26" s="79" t="s">
        <v>50</v>
      </c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 t="s">
        <v>93</v>
      </c>
      <c r="BW26" s="79"/>
      <c r="BX26" s="79"/>
      <c r="BY26" s="79"/>
      <c r="BZ26" s="79"/>
      <c r="CA26" s="79"/>
      <c r="CB26" s="79"/>
      <c r="CC26" s="83" t="s">
        <v>56</v>
      </c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5"/>
      <c r="CQ26" s="79"/>
      <c r="CR26" s="79"/>
      <c r="CS26" s="79"/>
      <c r="CT26" s="79"/>
      <c r="CU26" s="79"/>
      <c r="CV26" s="79"/>
      <c r="CW26" s="79" t="s">
        <v>73</v>
      </c>
      <c r="CX26" s="79"/>
      <c r="CY26" s="79"/>
      <c r="CZ26" s="79"/>
      <c r="DA26" s="79"/>
      <c r="DB26" s="79"/>
      <c r="DC26" s="79" t="s">
        <v>99</v>
      </c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 t="s">
        <v>78</v>
      </c>
      <c r="DO26" s="79"/>
      <c r="DP26" s="79"/>
      <c r="DQ26" s="79"/>
      <c r="DR26" s="79"/>
      <c r="DS26" s="79"/>
      <c r="DT26" s="26"/>
    </row>
    <row r="27" spans="1:124" s="12" customFormat="1" ht="9.75" x14ac:dyDescent="0.1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 t="s">
        <v>36</v>
      </c>
      <c r="AC27" s="79"/>
      <c r="AD27" s="79"/>
      <c r="AE27" s="79"/>
      <c r="AF27" s="79"/>
      <c r="AG27" s="79"/>
      <c r="AH27" s="79"/>
      <c r="AI27" s="79"/>
      <c r="AJ27" s="79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9" t="s">
        <v>72</v>
      </c>
      <c r="BB27" s="79"/>
      <c r="BC27" s="79"/>
      <c r="BD27" s="79"/>
      <c r="BE27" s="79"/>
      <c r="BF27" s="79"/>
      <c r="BG27" s="78" t="s">
        <v>51</v>
      </c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9" t="s">
        <v>53</v>
      </c>
      <c r="BW27" s="79"/>
      <c r="BX27" s="79"/>
      <c r="BY27" s="79"/>
      <c r="BZ27" s="79"/>
      <c r="CA27" s="79"/>
      <c r="CB27" s="79"/>
      <c r="CC27" s="86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8"/>
      <c r="CQ27" s="79"/>
      <c r="CR27" s="79"/>
      <c r="CS27" s="79"/>
      <c r="CT27" s="79"/>
      <c r="CU27" s="79"/>
      <c r="CV27" s="79"/>
      <c r="CW27" s="78" t="s">
        <v>60</v>
      </c>
      <c r="CX27" s="78"/>
      <c r="CY27" s="78"/>
      <c r="CZ27" s="78"/>
      <c r="DA27" s="78"/>
      <c r="DB27" s="78"/>
      <c r="DC27" s="79" t="s">
        <v>100</v>
      </c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 t="s">
        <v>79</v>
      </c>
      <c r="DO27" s="79"/>
      <c r="DP27" s="79"/>
      <c r="DQ27" s="79"/>
      <c r="DR27" s="79"/>
      <c r="DS27" s="79"/>
      <c r="DT27" s="26"/>
    </row>
    <row r="28" spans="1:124" s="12" customFormat="1" ht="9.75" x14ac:dyDescent="0.1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 t="s">
        <v>37</v>
      </c>
      <c r="AC28" s="79"/>
      <c r="AD28" s="79"/>
      <c r="AE28" s="79"/>
      <c r="AF28" s="79"/>
      <c r="AG28" s="79"/>
      <c r="AH28" s="79"/>
      <c r="AI28" s="79"/>
      <c r="AJ28" s="79"/>
      <c r="AK28" s="79" t="s">
        <v>67</v>
      </c>
      <c r="AL28" s="79"/>
      <c r="AM28" s="79"/>
      <c r="AN28" s="79"/>
      <c r="AO28" s="79"/>
      <c r="AP28" s="79"/>
      <c r="AQ28" s="79"/>
      <c r="AR28" s="79"/>
      <c r="AS28" s="79" t="s">
        <v>47</v>
      </c>
      <c r="AT28" s="79"/>
      <c r="AU28" s="79"/>
      <c r="AV28" s="79"/>
      <c r="AW28" s="79"/>
      <c r="AX28" s="79"/>
      <c r="AY28" s="79"/>
      <c r="AZ28" s="79"/>
      <c r="BA28" s="79" t="s">
        <v>45</v>
      </c>
      <c r="BB28" s="79"/>
      <c r="BC28" s="79"/>
      <c r="BD28" s="79"/>
      <c r="BE28" s="79"/>
      <c r="BF28" s="79"/>
      <c r="BG28" s="79" t="s">
        <v>67</v>
      </c>
      <c r="BH28" s="79"/>
      <c r="BI28" s="79"/>
      <c r="BJ28" s="79"/>
      <c r="BK28" s="79"/>
      <c r="BL28" s="79"/>
      <c r="BM28" s="79"/>
      <c r="BN28" s="79"/>
      <c r="BO28" s="79" t="s">
        <v>47</v>
      </c>
      <c r="BP28" s="79"/>
      <c r="BQ28" s="79"/>
      <c r="BR28" s="79"/>
      <c r="BS28" s="79"/>
      <c r="BT28" s="79"/>
      <c r="BU28" s="79"/>
      <c r="BV28" s="79" t="s">
        <v>54</v>
      </c>
      <c r="BW28" s="79"/>
      <c r="BX28" s="79"/>
      <c r="BY28" s="79"/>
      <c r="BZ28" s="79"/>
      <c r="CA28" s="79"/>
      <c r="CB28" s="79"/>
      <c r="CC28" s="79" t="s">
        <v>65</v>
      </c>
      <c r="CD28" s="79"/>
      <c r="CE28" s="79"/>
      <c r="CF28" s="79"/>
      <c r="CG28" s="79"/>
      <c r="CH28" s="79"/>
      <c r="CI28" s="79"/>
      <c r="CJ28" s="79"/>
      <c r="CK28" s="79" t="s">
        <v>66</v>
      </c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 t="s">
        <v>68</v>
      </c>
      <c r="CX28" s="79"/>
      <c r="CY28" s="79"/>
      <c r="CZ28" s="79"/>
      <c r="DA28" s="79"/>
      <c r="DB28" s="79"/>
      <c r="DC28" s="79" t="s">
        <v>101</v>
      </c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 t="s">
        <v>67</v>
      </c>
      <c r="DO28" s="79"/>
      <c r="DP28" s="79"/>
      <c r="DQ28" s="79"/>
      <c r="DR28" s="79"/>
      <c r="DS28" s="79"/>
      <c r="DT28" s="26"/>
    </row>
    <row r="29" spans="1:124" s="12" customFormat="1" ht="9.75" x14ac:dyDescent="0.1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 t="s">
        <v>38</v>
      </c>
      <c r="AC29" s="79"/>
      <c r="AD29" s="79"/>
      <c r="AE29" s="79"/>
      <c r="AF29" s="79"/>
      <c r="AG29" s="79"/>
      <c r="AH29" s="79"/>
      <c r="AI29" s="79"/>
      <c r="AJ29" s="79"/>
      <c r="AK29" s="79" t="s">
        <v>43</v>
      </c>
      <c r="AL29" s="79"/>
      <c r="AM29" s="79"/>
      <c r="AN29" s="79"/>
      <c r="AO29" s="79"/>
      <c r="AP29" s="79"/>
      <c r="AQ29" s="79"/>
      <c r="AR29" s="79"/>
      <c r="AS29" s="79" t="s">
        <v>48</v>
      </c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 t="s">
        <v>63</v>
      </c>
      <c r="BH29" s="79"/>
      <c r="BI29" s="79"/>
      <c r="BJ29" s="79"/>
      <c r="BK29" s="79"/>
      <c r="BL29" s="79"/>
      <c r="BM29" s="79"/>
      <c r="BN29" s="79"/>
      <c r="BO29" s="79" t="s">
        <v>48</v>
      </c>
      <c r="BP29" s="79"/>
      <c r="BQ29" s="79"/>
      <c r="BR29" s="79"/>
      <c r="BS29" s="79"/>
      <c r="BT29" s="79"/>
      <c r="BU29" s="79"/>
      <c r="BV29" s="79" t="s">
        <v>33</v>
      </c>
      <c r="BW29" s="79"/>
      <c r="BX29" s="79"/>
      <c r="BY29" s="79"/>
      <c r="BZ29" s="79"/>
      <c r="CA29" s="79"/>
      <c r="CB29" s="79"/>
      <c r="CC29" s="79" t="s">
        <v>86</v>
      </c>
      <c r="CD29" s="79"/>
      <c r="CE29" s="79"/>
      <c r="CF29" s="79"/>
      <c r="CG29" s="79"/>
      <c r="CH29" s="79"/>
      <c r="CI29" s="79"/>
      <c r="CJ29" s="79"/>
      <c r="CK29" s="79" t="s">
        <v>81</v>
      </c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 t="s">
        <v>102</v>
      </c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 t="s">
        <v>80</v>
      </c>
      <c r="DO29" s="79"/>
      <c r="DP29" s="79"/>
      <c r="DQ29" s="79"/>
      <c r="DR29" s="79"/>
      <c r="DS29" s="79"/>
      <c r="DT29" s="26"/>
    </row>
    <row r="30" spans="1:124" s="12" customFormat="1" ht="9.75" x14ac:dyDescent="0.1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 t="s">
        <v>39</v>
      </c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 t="s">
        <v>52</v>
      </c>
      <c r="BW30" s="79"/>
      <c r="BX30" s="79"/>
      <c r="BY30" s="79"/>
      <c r="BZ30" s="79"/>
      <c r="CA30" s="79"/>
      <c r="CB30" s="79"/>
      <c r="CC30" s="79" t="s">
        <v>87</v>
      </c>
      <c r="CD30" s="79"/>
      <c r="CE30" s="79"/>
      <c r="CF30" s="79"/>
      <c r="CG30" s="79"/>
      <c r="CH30" s="79"/>
      <c r="CI30" s="79"/>
      <c r="CJ30" s="79"/>
      <c r="CK30" s="79" t="s">
        <v>82</v>
      </c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 t="s">
        <v>103</v>
      </c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 t="s">
        <v>94</v>
      </c>
      <c r="DO30" s="79"/>
      <c r="DP30" s="79"/>
      <c r="DQ30" s="79"/>
      <c r="DR30" s="79"/>
      <c r="DS30" s="79"/>
      <c r="DT30" s="26"/>
    </row>
    <row r="31" spans="1:124" s="12" customFormat="1" ht="9.75" x14ac:dyDescent="0.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 t="s">
        <v>40</v>
      </c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 t="s">
        <v>88</v>
      </c>
      <c r="CD31" s="79"/>
      <c r="CE31" s="79"/>
      <c r="CF31" s="79"/>
      <c r="CG31" s="79"/>
      <c r="CH31" s="79"/>
      <c r="CI31" s="79"/>
      <c r="CJ31" s="79"/>
      <c r="CK31" s="79" t="s">
        <v>83</v>
      </c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 t="s">
        <v>104</v>
      </c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 t="s">
        <v>95</v>
      </c>
      <c r="DO31" s="79"/>
      <c r="DP31" s="79"/>
      <c r="DQ31" s="79"/>
      <c r="DR31" s="79"/>
      <c r="DS31" s="79"/>
      <c r="DT31" s="26"/>
    </row>
    <row r="32" spans="1:124" s="12" customFormat="1" ht="9.75" x14ac:dyDescent="0.1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 t="s">
        <v>41</v>
      </c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 t="s">
        <v>89</v>
      </c>
      <c r="CD32" s="79"/>
      <c r="CE32" s="79"/>
      <c r="CF32" s="79"/>
      <c r="CG32" s="79"/>
      <c r="CH32" s="79"/>
      <c r="CI32" s="79"/>
      <c r="CJ32" s="79"/>
      <c r="CK32" s="79" t="s">
        <v>84</v>
      </c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 t="s">
        <v>105</v>
      </c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26"/>
    </row>
    <row r="33" spans="1:124" s="12" customFormat="1" ht="9.75" x14ac:dyDescent="0.1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 t="s">
        <v>90</v>
      </c>
      <c r="CD33" s="79"/>
      <c r="CE33" s="79"/>
      <c r="CF33" s="79"/>
      <c r="CG33" s="79"/>
      <c r="CH33" s="79"/>
      <c r="CI33" s="79"/>
      <c r="CJ33" s="79"/>
      <c r="CK33" s="79" t="s">
        <v>85</v>
      </c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 t="s">
        <v>106</v>
      </c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26"/>
    </row>
    <row r="34" spans="1:124" s="12" customFormat="1" ht="9.75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 t="s">
        <v>91</v>
      </c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 t="s">
        <v>107</v>
      </c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26"/>
    </row>
    <row r="35" spans="1:124" s="12" customFormat="1" ht="9.75" x14ac:dyDescent="0.1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 t="s">
        <v>108</v>
      </c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26"/>
    </row>
    <row r="36" spans="1:124" s="12" customFormat="1" ht="9.75" x14ac:dyDescent="0.15">
      <c r="A36" s="80" t="s">
        <v>3</v>
      </c>
      <c r="B36" s="80"/>
      <c r="C36" s="80"/>
      <c r="D36" s="80"/>
      <c r="E36" s="80"/>
      <c r="F36" s="80" t="s">
        <v>0</v>
      </c>
      <c r="G36" s="80"/>
      <c r="H36" s="80"/>
      <c r="I36" s="80"/>
      <c r="J36" s="80"/>
      <c r="K36" s="80"/>
      <c r="L36" s="80"/>
      <c r="M36" s="80"/>
      <c r="N36" s="80" t="s">
        <v>1</v>
      </c>
      <c r="O36" s="80"/>
      <c r="P36" s="80"/>
      <c r="Q36" s="80"/>
      <c r="R36" s="80"/>
      <c r="S36" s="80"/>
      <c r="T36" s="80"/>
      <c r="U36" s="80"/>
      <c r="V36" s="80" t="s">
        <v>2</v>
      </c>
      <c r="W36" s="80"/>
      <c r="X36" s="80"/>
      <c r="Y36" s="80"/>
      <c r="Z36" s="80"/>
      <c r="AA36" s="80"/>
      <c r="AB36" s="80" t="s">
        <v>4</v>
      </c>
      <c r="AC36" s="80"/>
      <c r="AD36" s="80"/>
      <c r="AE36" s="80"/>
      <c r="AF36" s="80"/>
      <c r="AG36" s="80"/>
      <c r="AH36" s="80"/>
      <c r="AI36" s="80"/>
      <c r="AJ36" s="80"/>
      <c r="AK36" s="80" t="s">
        <v>5</v>
      </c>
      <c r="AL36" s="80"/>
      <c r="AM36" s="80"/>
      <c r="AN36" s="80"/>
      <c r="AO36" s="80"/>
      <c r="AP36" s="80"/>
      <c r="AQ36" s="80"/>
      <c r="AR36" s="80"/>
      <c r="AS36" s="80" t="s">
        <v>10</v>
      </c>
      <c r="AT36" s="80"/>
      <c r="AU36" s="80"/>
      <c r="AV36" s="80"/>
      <c r="AW36" s="80"/>
      <c r="AX36" s="80"/>
      <c r="AY36" s="80"/>
      <c r="AZ36" s="80"/>
      <c r="BA36" s="80" t="s">
        <v>6</v>
      </c>
      <c r="BB36" s="80"/>
      <c r="BC36" s="80"/>
      <c r="BD36" s="80"/>
      <c r="BE36" s="80"/>
      <c r="BF36" s="80"/>
      <c r="BG36" s="80" t="s">
        <v>7</v>
      </c>
      <c r="BH36" s="80"/>
      <c r="BI36" s="80"/>
      <c r="BJ36" s="80"/>
      <c r="BK36" s="80"/>
      <c r="BL36" s="80"/>
      <c r="BM36" s="80"/>
      <c r="BN36" s="80"/>
      <c r="BO36" s="80" t="s">
        <v>8</v>
      </c>
      <c r="BP36" s="80"/>
      <c r="BQ36" s="80"/>
      <c r="BR36" s="80"/>
      <c r="BS36" s="80"/>
      <c r="BT36" s="80"/>
      <c r="BU36" s="80"/>
      <c r="BV36" s="80" t="s">
        <v>9</v>
      </c>
      <c r="BW36" s="80"/>
      <c r="BX36" s="80"/>
      <c r="BY36" s="80"/>
      <c r="BZ36" s="80"/>
      <c r="CA36" s="80"/>
      <c r="CB36" s="80"/>
      <c r="CC36" s="80" t="s">
        <v>27</v>
      </c>
      <c r="CD36" s="80"/>
      <c r="CE36" s="80"/>
      <c r="CF36" s="80"/>
      <c r="CG36" s="80"/>
      <c r="CH36" s="80"/>
      <c r="CI36" s="80"/>
      <c r="CJ36" s="80"/>
      <c r="CK36" s="80" t="s">
        <v>28</v>
      </c>
      <c r="CL36" s="80"/>
      <c r="CM36" s="80"/>
      <c r="CN36" s="80"/>
      <c r="CO36" s="80"/>
      <c r="CP36" s="80"/>
      <c r="CQ36" s="80" t="s">
        <v>29</v>
      </c>
      <c r="CR36" s="80"/>
      <c r="CS36" s="80"/>
      <c r="CT36" s="80"/>
      <c r="CU36" s="80"/>
      <c r="CV36" s="80"/>
      <c r="CW36" s="80" t="s">
        <v>46</v>
      </c>
      <c r="CX36" s="80"/>
      <c r="CY36" s="80"/>
      <c r="CZ36" s="80"/>
      <c r="DA36" s="80"/>
      <c r="DB36" s="80"/>
      <c r="DC36" s="80" t="s">
        <v>75</v>
      </c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 t="s">
        <v>76</v>
      </c>
      <c r="DO36" s="80"/>
      <c r="DP36" s="80"/>
      <c r="DQ36" s="80"/>
      <c r="DR36" s="80"/>
      <c r="DS36" s="80"/>
      <c r="DT36" s="26"/>
    </row>
    <row r="37" spans="1:124" ht="75" customHeight="1" x14ac:dyDescent="0.2">
      <c r="A37" s="40">
        <v>1</v>
      </c>
      <c r="B37" s="41"/>
      <c r="C37" s="41"/>
      <c r="D37" s="41"/>
      <c r="E37" s="42"/>
      <c r="F37" s="43" t="s">
        <v>153</v>
      </c>
      <c r="G37" s="44"/>
      <c r="H37" s="44"/>
      <c r="I37" s="44"/>
      <c r="J37" s="44"/>
      <c r="K37" s="44"/>
      <c r="L37" s="44"/>
      <c r="M37" s="45"/>
      <c r="N37" s="43" t="s">
        <v>153</v>
      </c>
      <c r="O37" s="44"/>
      <c r="P37" s="44"/>
      <c r="Q37" s="44"/>
      <c r="R37" s="44"/>
      <c r="S37" s="44"/>
      <c r="T37" s="44"/>
      <c r="U37" s="45"/>
      <c r="V37" s="46" t="s">
        <v>152</v>
      </c>
      <c r="W37" s="47"/>
      <c r="X37" s="47"/>
      <c r="Y37" s="47"/>
      <c r="Z37" s="47"/>
      <c r="AA37" s="48"/>
      <c r="AB37" s="46" t="s">
        <v>147</v>
      </c>
      <c r="AC37" s="47"/>
      <c r="AD37" s="47"/>
      <c r="AE37" s="47"/>
      <c r="AF37" s="47"/>
      <c r="AG37" s="47"/>
      <c r="AH37" s="47"/>
      <c r="AI37" s="47"/>
      <c r="AJ37" s="48"/>
      <c r="AK37" s="43" t="s">
        <v>148</v>
      </c>
      <c r="AL37" s="44"/>
      <c r="AM37" s="44"/>
      <c r="AN37" s="44"/>
      <c r="AO37" s="44"/>
      <c r="AP37" s="44"/>
      <c r="AQ37" s="44"/>
      <c r="AR37" s="45"/>
      <c r="AS37" s="40" t="s">
        <v>149</v>
      </c>
      <c r="AT37" s="41"/>
      <c r="AU37" s="41"/>
      <c r="AV37" s="41"/>
      <c r="AW37" s="41"/>
      <c r="AX37" s="41"/>
      <c r="AY37" s="41"/>
      <c r="AZ37" s="42"/>
      <c r="BA37" s="49">
        <v>1</v>
      </c>
      <c r="BB37" s="50"/>
      <c r="BC37" s="50"/>
      <c r="BD37" s="50"/>
      <c r="BE37" s="50"/>
      <c r="BF37" s="51"/>
      <c r="BG37" s="43" t="s">
        <v>121</v>
      </c>
      <c r="BH37" s="44"/>
      <c r="BI37" s="44"/>
      <c r="BJ37" s="44"/>
      <c r="BK37" s="44"/>
      <c r="BL37" s="44"/>
      <c r="BM37" s="44"/>
      <c r="BN37" s="45"/>
      <c r="BO37" s="40" t="s">
        <v>122</v>
      </c>
      <c r="BP37" s="41"/>
      <c r="BQ37" s="41"/>
      <c r="BR37" s="41"/>
      <c r="BS37" s="41"/>
      <c r="BT37" s="41"/>
      <c r="BU37" s="42"/>
      <c r="BV37" s="52" t="s">
        <v>261</v>
      </c>
      <c r="BW37" s="53"/>
      <c r="BX37" s="53"/>
      <c r="BY37" s="53"/>
      <c r="BZ37" s="53"/>
      <c r="CA37" s="53"/>
      <c r="CB37" s="54"/>
      <c r="CC37" s="43" t="s">
        <v>205</v>
      </c>
      <c r="CD37" s="44"/>
      <c r="CE37" s="44"/>
      <c r="CF37" s="44"/>
      <c r="CG37" s="44"/>
      <c r="CH37" s="44"/>
      <c r="CI37" s="44"/>
      <c r="CJ37" s="45"/>
      <c r="CK37" s="43" t="s">
        <v>223</v>
      </c>
      <c r="CL37" s="44"/>
      <c r="CM37" s="44"/>
      <c r="CN37" s="44"/>
      <c r="CO37" s="44"/>
      <c r="CP37" s="45"/>
      <c r="CQ37" s="46" t="s">
        <v>216</v>
      </c>
      <c r="CR37" s="47"/>
      <c r="CS37" s="47"/>
      <c r="CT37" s="47"/>
      <c r="CU37" s="47"/>
      <c r="CV37" s="48"/>
      <c r="CW37" s="40" t="s">
        <v>135</v>
      </c>
      <c r="CX37" s="41"/>
      <c r="CY37" s="41"/>
      <c r="CZ37" s="41"/>
      <c r="DA37" s="41"/>
      <c r="DB37" s="42"/>
      <c r="DC37" s="71"/>
      <c r="DD37" s="72"/>
      <c r="DE37" s="72"/>
      <c r="DF37" s="72"/>
      <c r="DG37" s="72"/>
      <c r="DH37" s="72"/>
      <c r="DI37" s="72"/>
      <c r="DJ37" s="72"/>
      <c r="DK37" s="72"/>
      <c r="DL37" s="72"/>
      <c r="DM37" s="73"/>
      <c r="DN37" s="43"/>
      <c r="DO37" s="44"/>
      <c r="DP37" s="44"/>
      <c r="DQ37" s="44"/>
      <c r="DR37" s="44"/>
      <c r="DS37" s="45"/>
      <c r="DT37" s="34">
        <v>2250000</v>
      </c>
    </row>
    <row r="38" spans="1:124" ht="81" customHeight="1" x14ac:dyDescent="0.2">
      <c r="A38" s="40">
        <v>2</v>
      </c>
      <c r="B38" s="41"/>
      <c r="C38" s="41"/>
      <c r="D38" s="41"/>
      <c r="E38" s="42"/>
      <c r="F38" s="43" t="s">
        <v>277</v>
      </c>
      <c r="G38" s="44"/>
      <c r="H38" s="44"/>
      <c r="I38" s="44"/>
      <c r="J38" s="44"/>
      <c r="K38" s="44"/>
      <c r="L38" s="44"/>
      <c r="M38" s="45"/>
      <c r="N38" s="43" t="s">
        <v>154</v>
      </c>
      <c r="O38" s="44"/>
      <c r="P38" s="44"/>
      <c r="Q38" s="44"/>
      <c r="R38" s="44"/>
      <c r="S38" s="44"/>
      <c r="T38" s="44"/>
      <c r="U38" s="45"/>
      <c r="V38" s="46" t="s">
        <v>194</v>
      </c>
      <c r="W38" s="47"/>
      <c r="X38" s="47"/>
      <c r="Y38" s="47"/>
      <c r="Z38" s="47"/>
      <c r="AA38" s="48"/>
      <c r="AB38" s="46" t="s">
        <v>147</v>
      </c>
      <c r="AC38" s="47"/>
      <c r="AD38" s="47"/>
      <c r="AE38" s="47"/>
      <c r="AF38" s="47"/>
      <c r="AG38" s="47"/>
      <c r="AH38" s="47"/>
      <c r="AI38" s="47"/>
      <c r="AJ38" s="48"/>
      <c r="AK38" s="43" t="s">
        <v>148</v>
      </c>
      <c r="AL38" s="44"/>
      <c r="AM38" s="44"/>
      <c r="AN38" s="44"/>
      <c r="AO38" s="44"/>
      <c r="AP38" s="44"/>
      <c r="AQ38" s="44"/>
      <c r="AR38" s="45"/>
      <c r="AS38" s="40" t="s">
        <v>149</v>
      </c>
      <c r="AT38" s="41"/>
      <c r="AU38" s="41"/>
      <c r="AV38" s="41"/>
      <c r="AW38" s="41"/>
      <c r="AX38" s="41"/>
      <c r="AY38" s="41"/>
      <c r="AZ38" s="42"/>
      <c r="BA38" s="49">
        <v>7</v>
      </c>
      <c r="BB38" s="50"/>
      <c r="BC38" s="50"/>
      <c r="BD38" s="50"/>
      <c r="BE38" s="50"/>
      <c r="BF38" s="51"/>
      <c r="BG38" s="43" t="s">
        <v>121</v>
      </c>
      <c r="BH38" s="44"/>
      <c r="BI38" s="44"/>
      <c r="BJ38" s="44"/>
      <c r="BK38" s="44"/>
      <c r="BL38" s="44"/>
      <c r="BM38" s="44"/>
      <c r="BN38" s="45"/>
      <c r="BO38" s="40" t="s">
        <v>122</v>
      </c>
      <c r="BP38" s="41"/>
      <c r="BQ38" s="41"/>
      <c r="BR38" s="41"/>
      <c r="BS38" s="41"/>
      <c r="BT38" s="41"/>
      <c r="BU38" s="42"/>
      <c r="BV38" s="76" t="s">
        <v>262</v>
      </c>
      <c r="BW38" s="53"/>
      <c r="BX38" s="53"/>
      <c r="BY38" s="53"/>
      <c r="BZ38" s="53"/>
      <c r="CA38" s="53"/>
      <c r="CB38" s="54"/>
      <c r="CC38" s="43" t="s">
        <v>204</v>
      </c>
      <c r="CD38" s="44"/>
      <c r="CE38" s="44"/>
      <c r="CF38" s="44"/>
      <c r="CG38" s="44"/>
      <c r="CH38" s="44"/>
      <c r="CI38" s="44"/>
      <c r="CJ38" s="45"/>
      <c r="CK38" s="43" t="s">
        <v>222</v>
      </c>
      <c r="CL38" s="44"/>
      <c r="CM38" s="44"/>
      <c r="CN38" s="44"/>
      <c r="CO38" s="44"/>
      <c r="CP38" s="45"/>
      <c r="CQ38" s="46" t="s">
        <v>216</v>
      </c>
      <c r="CR38" s="47"/>
      <c r="CS38" s="47"/>
      <c r="CT38" s="47"/>
      <c r="CU38" s="47"/>
      <c r="CV38" s="48"/>
      <c r="CW38" s="40" t="s">
        <v>135</v>
      </c>
      <c r="CX38" s="41"/>
      <c r="CY38" s="41"/>
      <c r="CZ38" s="41"/>
      <c r="DA38" s="41"/>
      <c r="DB38" s="42"/>
      <c r="DC38" s="71"/>
      <c r="DD38" s="72"/>
      <c r="DE38" s="72"/>
      <c r="DF38" s="72"/>
      <c r="DG38" s="72"/>
      <c r="DH38" s="72"/>
      <c r="DI38" s="72"/>
      <c r="DJ38" s="72"/>
      <c r="DK38" s="72"/>
      <c r="DL38" s="72"/>
      <c r="DM38" s="73"/>
      <c r="DN38" s="43"/>
      <c r="DO38" s="44"/>
      <c r="DP38" s="44"/>
      <c r="DQ38" s="44"/>
      <c r="DR38" s="44"/>
      <c r="DS38" s="45"/>
      <c r="DT38" s="34">
        <v>370000</v>
      </c>
    </row>
    <row r="39" spans="1:124" ht="43.5" customHeight="1" x14ac:dyDescent="0.2">
      <c r="A39" s="40">
        <v>3</v>
      </c>
      <c r="B39" s="41"/>
      <c r="C39" s="41"/>
      <c r="D39" s="41"/>
      <c r="E39" s="42"/>
      <c r="F39" s="43" t="s">
        <v>155</v>
      </c>
      <c r="G39" s="44"/>
      <c r="H39" s="44"/>
      <c r="I39" s="44"/>
      <c r="J39" s="44"/>
      <c r="K39" s="44"/>
      <c r="L39" s="44"/>
      <c r="M39" s="45"/>
      <c r="N39" s="43" t="s">
        <v>278</v>
      </c>
      <c r="O39" s="44"/>
      <c r="P39" s="44"/>
      <c r="Q39" s="44"/>
      <c r="R39" s="44"/>
      <c r="S39" s="44"/>
      <c r="T39" s="44"/>
      <c r="U39" s="45"/>
      <c r="V39" s="46" t="s">
        <v>158</v>
      </c>
      <c r="W39" s="47"/>
      <c r="X39" s="47"/>
      <c r="Y39" s="47"/>
      <c r="Z39" s="47"/>
      <c r="AA39" s="48"/>
      <c r="AB39" s="46" t="s">
        <v>147</v>
      </c>
      <c r="AC39" s="47"/>
      <c r="AD39" s="47"/>
      <c r="AE39" s="47"/>
      <c r="AF39" s="47"/>
      <c r="AG39" s="47"/>
      <c r="AH39" s="47"/>
      <c r="AI39" s="47"/>
      <c r="AJ39" s="48"/>
      <c r="AK39" s="43" t="s">
        <v>156</v>
      </c>
      <c r="AL39" s="44"/>
      <c r="AM39" s="44"/>
      <c r="AN39" s="44"/>
      <c r="AO39" s="44"/>
      <c r="AP39" s="44"/>
      <c r="AQ39" s="44"/>
      <c r="AR39" s="45"/>
      <c r="AS39" s="40" t="s">
        <v>157</v>
      </c>
      <c r="AT39" s="41"/>
      <c r="AU39" s="41"/>
      <c r="AV39" s="41"/>
      <c r="AW39" s="41"/>
      <c r="AX39" s="41"/>
      <c r="AY39" s="41"/>
      <c r="AZ39" s="42"/>
      <c r="BA39" s="49">
        <v>39420</v>
      </c>
      <c r="BB39" s="50"/>
      <c r="BC39" s="50"/>
      <c r="BD39" s="50"/>
      <c r="BE39" s="50"/>
      <c r="BF39" s="51"/>
      <c r="BG39" s="43" t="s">
        <v>121</v>
      </c>
      <c r="BH39" s="44"/>
      <c r="BI39" s="44"/>
      <c r="BJ39" s="44"/>
      <c r="BK39" s="44"/>
      <c r="BL39" s="44"/>
      <c r="BM39" s="44"/>
      <c r="BN39" s="45"/>
      <c r="BO39" s="40" t="s">
        <v>122</v>
      </c>
      <c r="BP39" s="41"/>
      <c r="BQ39" s="41"/>
      <c r="BR39" s="41"/>
      <c r="BS39" s="41"/>
      <c r="BT39" s="41"/>
      <c r="BU39" s="42"/>
      <c r="BV39" s="52" t="s">
        <v>263</v>
      </c>
      <c r="BW39" s="53"/>
      <c r="BX39" s="53"/>
      <c r="BY39" s="53"/>
      <c r="BZ39" s="53"/>
      <c r="CA39" s="53"/>
      <c r="CB39" s="54"/>
      <c r="CC39" s="43" t="s">
        <v>203</v>
      </c>
      <c r="CD39" s="44"/>
      <c r="CE39" s="44"/>
      <c r="CF39" s="44"/>
      <c r="CG39" s="44"/>
      <c r="CH39" s="44"/>
      <c r="CI39" s="44"/>
      <c r="CJ39" s="45"/>
      <c r="CK39" s="43" t="s">
        <v>228</v>
      </c>
      <c r="CL39" s="44"/>
      <c r="CM39" s="44"/>
      <c r="CN39" s="44"/>
      <c r="CO39" s="44"/>
      <c r="CP39" s="45"/>
      <c r="CQ39" s="46" t="s">
        <v>216</v>
      </c>
      <c r="CR39" s="47"/>
      <c r="CS39" s="47"/>
      <c r="CT39" s="47"/>
      <c r="CU39" s="47"/>
      <c r="CV39" s="48"/>
      <c r="CW39" s="40" t="s">
        <v>135</v>
      </c>
      <c r="CX39" s="41"/>
      <c r="CY39" s="41"/>
      <c r="CZ39" s="41"/>
      <c r="DA39" s="41"/>
      <c r="DB39" s="42"/>
      <c r="DC39" s="71"/>
      <c r="DD39" s="72"/>
      <c r="DE39" s="72"/>
      <c r="DF39" s="72"/>
      <c r="DG39" s="72"/>
      <c r="DH39" s="72"/>
      <c r="DI39" s="72"/>
      <c r="DJ39" s="72"/>
      <c r="DK39" s="72"/>
      <c r="DL39" s="72"/>
      <c r="DM39" s="73"/>
      <c r="DN39" s="43"/>
      <c r="DO39" s="44"/>
      <c r="DP39" s="44"/>
      <c r="DQ39" s="44"/>
      <c r="DR39" s="44"/>
      <c r="DS39" s="45"/>
      <c r="DT39" s="34">
        <v>5124600</v>
      </c>
    </row>
    <row r="40" spans="1:124" s="2" customFormat="1" ht="39.75" customHeight="1" x14ac:dyDescent="0.2">
      <c r="A40" s="40">
        <v>4</v>
      </c>
      <c r="B40" s="41"/>
      <c r="C40" s="41"/>
      <c r="D40" s="41"/>
      <c r="E40" s="42"/>
      <c r="F40" s="43" t="s">
        <v>160</v>
      </c>
      <c r="G40" s="44"/>
      <c r="H40" s="44"/>
      <c r="I40" s="44"/>
      <c r="J40" s="44"/>
      <c r="K40" s="44"/>
      <c r="L40" s="44"/>
      <c r="M40" s="45"/>
      <c r="N40" s="43" t="s">
        <v>160</v>
      </c>
      <c r="O40" s="44"/>
      <c r="P40" s="44"/>
      <c r="Q40" s="44"/>
      <c r="R40" s="44"/>
      <c r="S40" s="44"/>
      <c r="T40" s="44"/>
      <c r="U40" s="45"/>
      <c r="V40" s="46" t="s">
        <v>159</v>
      </c>
      <c r="W40" s="47"/>
      <c r="X40" s="47"/>
      <c r="Y40" s="47"/>
      <c r="Z40" s="47"/>
      <c r="AA40" s="48"/>
      <c r="AB40" s="46" t="s">
        <v>147</v>
      </c>
      <c r="AC40" s="47"/>
      <c r="AD40" s="47"/>
      <c r="AE40" s="47"/>
      <c r="AF40" s="47"/>
      <c r="AG40" s="47"/>
      <c r="AH40" s="47"/>
      <c r="AI40" s="47"/>
      <c r="AJ40" s="48"/>
      <c r="AK40" s="43" t="s">
        <v>139</v>
      </c>
      <c r="AL40" s="44"/>
      <c r="AM40" s="44"/>
      <c r="AN40" s="44"/>
      <c r="AO40" s="44"/>
      <c r="AP40" s="44"/>
      <c r="AQ40" s="44"/>
      <c r="AR40" s="45"/>
      <c r="AS40" s="40" t="s">
        <v>140</v>
      </c>
      <c r="AT40" s="41"/>
      <c r="AU40" s="41"/>
      <c r="AV40" s="41"/>
      <c r="AW40" s="41"/>
      <c r="AX40" s="41"/>
      <c r="AY40" s="41"/>
      <c r="AZ40" s="42"/>
      <c r="BA40" s="49">
        <f>3172.6*12</f>
        <v>38071.199999999997</v>
      </c>
      <c r="BB40" s="50"/>
      <c r="BC40" s="50"/>
      <c r="BD40" s="50"/>
      <c r="BE40" s="50"/>
      <c r="BF40" s="51"/>
      <c r="BG40" s="43" t="s">
        <v>121</v>
      </c>
      <c r="BH40" s="44"/>
      <c r="BI40" s="44"/>
      <c r="BJ40" s="44"/>
      <c r="BK40" s="44"/>
      <c r="BL40" s="44"/>
      <c r="BM40" s="44"/>
      <c r="BN40" s="45"/>
      <c r="BO40" s="40" t="s">
        <v>122</v>
      </c>
      <c r="BP40" s="41"/>
      <c r="BQ40" s="41"/>
      <c r="BR40" s="41"/>
      <c r="BS40" s="41"/>
      <c r="BT40" s="41"/>
      <c r="BU40" s="42"/>
      <c r="BV40" s="52" t="s">
        <v>264</v>
      </c>
      <c r="BW40" s="53"/>
      <c r="BX40" s="53"/>
      <c r="BY40" s="53"/>
      <c r="BZ40" s="53"/>
      <c r="CA40" s="53"/>
      <c r="CB40" s="54"/>
      <c r="CC40" s="43" t="s">
        <v>205</v>
      </c>
      <c r="CD40" s="44"/>
      <c r="CE40" s="44"/>
      <c r="CF40" s="44"/>
      <c r="CG40" s="44"/>
      <c r="CH40" s="44"/>
      <c r="CI40" s="44"/>
      <c r="CJ40" s="45"/>
      <c r="CK40" s="43" t="s">
        <v>225</v>
      </c>
      <c r="CL40" s="44"/>
      <c r="CM40" s="44"/>
      <c r="CN40" s="44"/>
      <c r="CO40" s="44"/>
      <c r="CP40" s="45"/>
      <c r="CQ40" s="46" t="s">
        <v>216</v>
      </c>
      <c r="CR40" s="47"/>
      <c r="CS40" s="47"/>
      <c r="CT40" s="47"/>
      <c r="CU40" s="47"/>
      <c r="CV40" s="48"/>
      <c r="CW40" s="40" t="s">
        <v>135</v>
      </c>
      <c r="CX40" s="41"/>
      <c r="CY40" s="41"/>
      <c r="CZ40" s="41"/>
      <c r="DA40" s="41"/>
      <c r="DB40" s="42"/>
      <c r="DC40" s="71"/>
      <c r="DD40" s="72"/>
      <c r="DE40" s="72"/>
      <c r="DF40" s="72"/>
      <c r="DG40" s="72"/>
      <c r="DH40" s="72"/>
      <c r="DI40" s="72"/>
      <c r="DJ40" s="72"/>
      <c r="DK40" s="72"/>
      <c r="DL40" s="72"/>
      <c r="DM40" s="73"/>
      <c r="DN40" s="43"/>
      <c r="DO40" s="44"/>
      <c r="DP40" s="44"/>
      <c r="DQ40" s="44"/>
      <c r="DR40" s="44"/>
      <c r="DS40" s="45"/>
      <c r="DT40" s="32">
        <v>2300000</v>
      </c>
    </row>
    <row r="41" spans="1:124" s="2" customFormat="1" ht="37.5" customHeight="1" x14ac:dyDescent="0.2">
      <c r="A41" s="40">
        <v>5</v>
      </c>
      <c r="B41" s="41"/>
      <c r="C41" s="41"/>
      <c r="D41" s="41"/>
      <c r="E41" s="42"/>
      <c r="F41" s="43" t="s">
        <v>161</v>
      </c>
      <c r="G41" s="44"/>
      <c r="H41" s="44"/>
      <c r="I41" s="44"/>
      <c r="J41" s="44"/>
      <c r="K41" s="44"/>
      <c r="L41" s="44"/>
      <c r="M41" s="45"/>
      <c r="N41" s="43" t="s">
        <v>279</v>
      </c>
      <c r="O41" s="44"/>
      <c r="P41" s="44"/>
      <c r="Q41" s="44"/>
      <c r="R41" s="44"/>
      <c r="S41" s="44"/>
      <c r="T41" s="44"/>
      <c r="U41" s="45"/>
      <c r="V41" s="46" t="s">
        <v>229</v>
      </c>
      <c r="W41" s="47"/>
      <c r="X41" s="47"/>
      <c r="Y41" s="47"/>
      <c r="Z41" s="47"/>
      <c r="AA41" s="48"/>
      <c r="AB41" s="46" t="s">
        <v>147</v>
      </c>
      <c r="AC41" s="47"/>
      <c r="AD41" s="47"/>
      <c r="AE41" s="47"/>
      <c r="AF41" s="47"/>
      <c r="AG41" s="47"/>
      <c r="AH41" s="47"/>
      <c r="AI41" s="47"/>
      <c r="AJ41" s="48"/>
      <c r="AK41" s="43" t="s">
        <v>139</v>
      </c>
      <c r="AL41" s="44"/>
      <c r="AM41" s="44"/>
      <c r="AN41" s="44"/>
      <c r="AO41" s="44"/>
      <c r="AP41" s="44"/>
      <c r="AQ41" s="44"/>
      <c r="AR41" s="45"/>
      <c r="AS41" s="40" t="s">
        <v>140</v>
      </c>
      <c r="AT41" s="41"/>
      <c r="AU41" s="41"/>
      <c r="AV41" s="41"/>
      <c r="AW41" s="41"/>
      <c r="AX41" s="41"/>
      <c r="AY41" s="41"/>
      <c r="AZ41" s="42"/>
      <c r="BA41" s="49">
        <v>200</v>
      </c>
      <c r="BB41" s="50"/>
      <c r="BC41" s="50"/>
      <c r="BD41" s="50"/>
      <c r="BE41" s="50"/>
      <c r="BF41" s="51"/>
      <c r="BG41" s="43" t="s">
        <v>121</v>
      </c>
      <c r="BH41" s="44"/>
      <c r="BI41" s="44"/>
      <c r="BJ41" s="44"/>
      <c r="BK41" s="44"/>
      <c r="BL41" s="44"/>
      <c r="BM41" s="44"/>
      <c r="BN41" s="45"/>
      <c r="BO41" s="40" t="s">
        <v>122</v>
      </c>
      <c r="BP41" s="41"/>
      <c r="BQ41" s="41"/>
      <c r="BR41" s="41"/>
      <c r="BS41" s="41"/>
      <c r="BT41" s="41"/>
      <c r="BU41" s="42"/>
      <c r="BV41" s="52" t="s">
        <v>230</v>
      </c>
      <c r="BW41" s="53"/>
      <c r="BX41" s="53"/>
      <c r="BY41" s="53"/>
      <c r="BZ41" s="53"/>
      <c r="CA41" s="53"/>
      <c r="CB41" s="54"/>
      <c r="CC41" s="43" t="s">
        <v>231</v>
      </c>
      <c r="CD41" s="44"/>
      <c r="CE41" s="44"/>
      <c r="CF41" s="44"/>
      <c r="CG41" s="44"/>
      <c r="CH41" s="44"/>
      <c r="CI41" s="44"/>
      <c r="CJ41" s="45"/>
      <c r="CK41" s="43" t="s">
        <v>212</v>
      </c>
      <c r="CL41" s="44"/>
      <c r="CM41" s="44"/>
      <c r="CN41" s="44"/>
      <c r="CO41" s="44"/>
      <c r="CP41" s="45"/>
      <c r="CQ41" s="46" t="s">
        <v>216</v>
      </c>
      <c r="CR41" s="47"/>
      <c r="CS41" s="47"/>
      <c r="CT41" s="47"/>
      <c r="CU41" s="47"/>
      <c r="CV41" s="48"/>
      <c r="CW41" s="40" t="s">
        <v>135</v>
      </c>
      <c r="CX41" s="41"/>
      <c r="CY41" s="41"/>
      <c r="CZ41" s="41"/>
      <c r="DA41" s="41"/>
      <c r="DB41" s="42"/>
      <c r="DC41" s="71"/>
      <c r="DD41" s="72"/>
      <c r="DE41" s="72"/>
      <c r="DF41" s="72"/>
      <c r="DG41" s="72"/>
      <c r="DH41" s="72"/>
      <c r="DI41" s="72"/>
      <c r="DJ41" s="72"/>
      <c r="DK41" s="72"/>
      <c r="DL41" s="72"/>
      <c r="DM41" s="73"/>
      <c r="DN41" s="43"/>
      <c r="DO41" s="44"/>
      <c r="DP41" s="44"/>
      <c r="DQ41" s="44"/>
      <c r="DR41" s="44"/>
      <c r="DS41" s="45"/>
      <c r="DT41" s="32">
        <v>800000</v>
      </c>
    </row>
    <row r="42" spans="1:124" s="2" customFormat="1" ht="38.25" customHeight="1" x14ac:dyDescent="0.2">
      <c r="A42" s="40">
        <v>6</v>
      </c>
      <c r="B42" s="41"/>
      <c r="C42" s="41"/>
      <c r="D42" s="41"/>
      <c r="E42" s="42"/>
      <c r="F42" s="43" t="s">
        <v>243</v>
      </c>
      <c r="G42" s="44"/>
      <c r="H42" s="44"/>
      <c r="I42" s="44"/>
      <c r="J42" s="44"/>
      <c r="K42" s="44"/>
      <c r="L42" s="44"/>
      <c r="M42" s="45"/>
      <c r="N42" s="43" t="s">
        <v>244</v>
      </c>
      <c r="O42" s="44"/>
      <c r="P42" s="44"/>
      <c r="Q42" s="44"/>
      <c r="R42" s="44"/>
      <c r="S42" s="44"/>
      <c r="T42" s="44"/>
      <c r="U42" s="45"/>
      <c r="V42" s="46" t="s">
        <v>245</v>
      </c>
      <c r="W42" s="47"/>
      <c r="X42" s="47"/>
      <c r="Y42" s="47"/>
      <c r="Z42" s="47"/>
      <c r="AA42" s="48"/>
      <c r="AB42" s="46" t="s">
        <v>147</v>
      </c>
      <c r="AC42" s="47"/>
      <c r="AD42" s="47"/>
      <c r="AE42" s="47"/>
      <c r="AF42" s="47"/>
      <c r="AG42" s="47"/>
      <c r="AH42" s="47"/>
      <c r="AI42" s="47"/>
      <c r="AJ42" s="48"/>
      <c r="AK42" s="43" t="s">
        <v>148</v>
      </c>
      <c r="AL42" s="44"/>
      <c r="AM42" s="44"/>
      <c r="AN42" s="44"/>
      <c r="AO42" s="44"/>
      <c r="AP42" s="44"/>
      <c r="AQ42" s="44"/>
      <c r="AR42" s="45"/>
      <c r="AS42" s="40" t="s">
        <v>149</v>
      </c>
      <c r="AT42" s="41"/>
      <c r="AU42" s="41"/>
      <c r="AV42" s="41"/>
      <c r="AW42" s="41"/>
      <c r="AX42" s="41"/>
      <c r="AY42" s="41"/>
      <c r="AZ42" s="42"/>
      <c r="BA42" s="49">
        <v>5</v>
      </c>
      <c r="BB42" s="50"/>
      <c r="BC42" s="50"/>
      <c r="BD42" s="50"/>
      <c r="BE42" s="50"/>
      <c r="BF42" s="51"/>
      <c r="BG42" s="43" t="s">
        <v>121</v>
      </c>
      <c r="BH42" s="44"/>
      <c r="BI42" s="44"/>
      <c r="BJ42" s="44"/>
      <c r="BK42" s="44"/>
      <c r="BL42" s="44"/>
      <c r="BM42" s="44"/>
      <c r="BN42" s="45"/>
      <c r="BO42" s="40" t="s">
        <v>122</v>
      </c>
      <c r="BP42" s="41"/>
      <c r="BQ42" s="41"/>
      <c r="BR42" s="41"/>
      <c r="BS42" s="41"/>
      <c r="BT42" s="41"/>
      <c r="BU42" s="42"/>
      <c r="BV42" s="52" t="s">
        <v>246</v>
      </c>
      <c r="BW42" s="53"/>
      <c r="BX42" s="53"/>
      <c r="BY42" s="53"/>
      <c r="BZ42" s="53"/>
      <c r="CA42" s="53"/>
      <c r="CB42" s="54"/>
      <c r="CC42" s="43" t="s">
        <v>237</v>
      </c>
      <c r="CD42" s="44"/>
      <c r="CE42" s="44"/>
      <c r="CF42" s="44"/>
      <c r="CG42" s="44"/>
      <c r="CH42" s="44"/>
      <c r="CI42" s="44"/>
      <c r="CJ42" s="45"/>
      <c r="CK42" s="43" t="s">
        <v>212</v>
      </c>
      <c r="CL42" s="44"/>
      <c r="CM42" s="44"/>
      <c r="CN42" s="44"/>
      <c r="CO42" s="44"/>
      <c r="CP42" s="45"/>
      <c r="CQ42" s="46" t="s">
        <v>216</v>
      </c>
      <c r="CR42" s="47"/>
      <c r="CS42" s="47"/>
      <c r="CT42" s="47"/>
      <c r="CU42" s="47"/>
      <c r="CV42" s="48"/>
      <c r="CW42" s="40" t="s">
        <v>135</v>
      </c>
      <c r="CX42" s="41"/>
      <c r="CY42" s="41"/>
      <c r="CZ42" s="41"/>
      <c r="DA42" s="41"/>
      <c r="DB42" s="42"/>
      <c r="DC42" s="71"/>
      <c r="DD42" s="72"/>
      <c r="DE42" s="72"/>
      <c r="DF42" s="72"/>
      <c r="DG42" s="72"/>
      <c r="DH42" s="72"/>
      <c r="DI42" s="72"/>
      <c r="DJ42" s="72"/>
      <c r="DK42" s="72"/>
      <c r="DL42" s="72"/>
      <c r="DM42" s="73"/>
      <c r="DN42" s="43"/>
      <c r="DO42" s="44"/>
      <c r="DP42" s="44"/>
      <c r="DQ42" s="44"/>
      <c r="DR42" s="44"/>
      <c r="DS42" s="45"/>
      <c r="DT42" s="32">
        <v>200000</v>
      </c>
    </row>
    <row r="43" spans="1:124" s="2" customFormat="1" ht="39.75" customHeight="1" x14ac:dyDescent="0.2">
      <c r="A43" s="40">
        <v>7</v>
      </c>
      <c r="B43" s="41"/>
      <c r="C43" s="41"/>
      <c r="D43" s="41"/>
      <c r="E43" s="42"/>
      <c r="F43" s="43" t="s">
        <v>243</v>
      </c>
      <c r="G43" s="44"/>
      <c r="H43" s="44"/>
      <c r="I43" s="44"/>
      <c r="J43" s="44"/>
      <c r="K43" s="44"/>
      <c r="L43" s="44"/>
      <c r="M43" s="45"/>
      <c r="N43" s="43" t="s">
        <v>244</v>
      </c>
      <c r="O43" s="44"/>
      <c r="P43" s="44"/>
      <c r="Q43" s="44"/>
      <c r="R43" s="44"/>
      <c r="S43" s="44"/>
      <c r="T43" s="44"/>
      <c r="U43" s="45"/>
      <c r="V43" s="46" t="s">
        <v>247</v>
      </c>
      <c r="W43" s="47"/>
      <c r="X43" s="47"/>
      <c r="Y43" s="47"/>
      <c r="Z43" s="47"/>
      <c r="AA43" s="48"/>
      <c r="AB43" s="46" t="s">
        <v>147</v>
      </c>
      <c r="AC43" s="47"/>
      <c r="AD43" s="47"/>
      <c r="AE43" s="47"/>
      <c r="AF43" s="47"/>
      <c r="AG43" s="47"/>
      <c r="AH43" s="47"/>
      <c r="AI43" s="47"/>
      <c r="AJ43" s="48"/>
      <c r="AK43" s="43" t="s">
        <v>148</v>
      </c>
      <c r="AL43" s="44"/>
      <c r="AM43" s="44"/>
      <c r="AN43" s="44"/>
      <c r="AO43" s="44"/>
      <c r="AP43" s="44"/>
      <c r="AQ43" s="44"/>
      <c r="AR43" s="45"/>
      <c r="AS43" s="40" t="s">
        <v>149</v>
      </c>
      <c r="AT43" s="41"/>
      <c r="AU43" s="41"/>
      <c r="AV43" s="41"/>
      <c r="AW43" s="41"/>
      <c r="AX43" s="41"/>
      <c r="AY43" s="41"/>
      <c r="AZ43" s="42"/>
      <c r="BA43" s="49">
        <v>6</v>
      </c>
      <c r="BB43" s="50"/>
      <c r="BC43" s="50"/>
      <c r="BD43" s="50"/>
      <c r="BE43" s="50"/>
      <c r="BF43" s="51"/>
      <c r="BG43" s="43" t="s">
        <v>121</v>
      </c>
      <c r="BH43" s="44"/>
      <c r="BI43" s="44"/>
      <c r="BJ43" s="44"/>
      <c r="BK43" s="44"/>
      <c r="BL43" s="44"/>
      <c r="BM43" s="44"/>
      <c r="BN43" s="45"/>
      <c r="BO43" s="40" t="s">
        <v>122</v>
      </c>
      <c r="BP43" s="41"/>
      <c r="BQ43" s="41"/>
      <c r="BR43" s="41"/>
      <c r="BS43" s="41"/>
      <c r="BT43" s="41"/>
      <c r="BU43" s="42"/>
      <c r="BV43" s="52" t="s">
        <v>248</v>
      </c>
      <c r="BW43" s="53"/>
      <c r="BX43" s="53"/>
      <c r="BY43" s="53"/>
      <c r="BZ43" s="53"/>
      <c r="CA43" s="53"/>
      <c r="CB43" s="54"/>
      <c r="CC43" s="43" t="s">
        <v>237</v>
      </c>
      <c r="CD43" s="44"/>
      <c r="CE43" s="44"/>
      <c r="CF43" s="44"/>
      <c r="CG43" s="44"/>
      <c r="CH43" s="44"/>
      <c r="CI43" s="44"/>
      <c r="CJ43" s="45"/>
      <c r="CK43" s="43" t="s">
        <v>212</v>
      </c>
      <c r="CL43" s="44"/>
      <c r="CM43" s="44"/>
      <c r="CN43" s="44"/>
      <c r="CO43" s="44"/>
      <c r="CP43" s="45"/>
      <c r="CQ43" s="46" t="s">
        <v>216</v>
      </c>
      <c r="CR43" s="47"/>
      <c r="CS43" s="47"/>
      <c r="CT43" s="47"/>
      <c r="CU43" s="47"/>
      <c r="CV43" s="48"/>
      <c r="CW43" s="40" t="s">
        <v>135</v>
      </c>
      <c r="CX43" s="41"/>
      <c r="CY43" s="41"/>
      <c r="CZ43" s="41"/>
      <c r="DA43" s="41"/>
      <c r="DB43" s="42"/>
      <c r="DC43" s="71"/>
      <c r="DD43" s="72"/>
      <c r="DE43" s="72"/>
      <c r="DF43" s="72"/>
      <c r="DG43" s="72"/>
      <c r="DH43" s="72"/>
      <c r="DI43" s="72"/>
      <c r="DJ43" s="72"/>
      <c r="DK43" s="72"/>
      <c r="DL43" s="72"/>
      <c r="DM43" s="73"/>
      <c r="DN43" s="43"/>
      <c r="DO43" s="44"/>
      <c r="DP43" s="44"/>
      <c r="DQ43" s="44"/>
      <c r="DR43" s="44"/>
      <c r="DS43" s="45"/>
      <c r="DT43" s="32">
        <v>130000</v>
      </c>
    </row>
    <row r="44" spans="1:124" s="2" customFormat="1" ht="39" customHeight="1" x14ac:dyDescent="0.2">
      <c r="A44" s="40">
        <v>8</v>
      </c>
      <c r="B44" s="41"/>
      <c r="C44" s="41"/>
      <c r="D44" s="41"/>
      <c r="E44" s="42"/>
      <c r="F44" s="43" t="s">
        <v>218</v>
      </c>
      <c r="G44" s="44"/>
      <c r="H44" s="44"/>
      <c r="I44" s="44"/>
      <c r="J44" s="44"/>
      <c r="K44" s="44"/>
      <c r="L44" s="44"/>
      <c r="M44" s="45"/>
      <c r="N44" s="43" t="s">
        <v>280</v>
      </c>
      <c r="O44" s="44"/>
      <c r="P44" s="44"/>
      <c r="Q44" s="44"/>
      <c r="R44" s="44"/>
      <c r="S44" s="44"/>
      <c r="T44" s="44"/>
      <c r="U44" s="45"/>
      <c r="V44" s="46" t="s">
        <v>238</v>
      </c>
      <c r="W44" s="47"/>
      <c r="X44" s="47"/>
      <c r="Y44" s="47"/>
      <c r="Z44" s="47"/>
      <c r="AA44" s="48"/>
      <c r="AB44" s="46" t="s">
        <v>147</v>
      </c>
      <c r="AC44" s="47"/>
      <c r="AD44" s="47"/>
      <c r="AE44" s="47"/>
      <c r="AF44" s="47"/>
      <c r="AG44" s="47"/>
      <c r="AH44" s="47"/>
      <c r="AI44" s="47"/>
      <c r="AJ44" s="48"/>
      <c r="AK44" s="43" t="s">
        <v>209</v>
      </c>
      <c r="AL44" s="44"/>
      <c r="AM44" s="44"/>
      <c r="AN44" s="44"/>
      <c r="AO44" s="44"/>
      <c r="AP44" s="44"/>
      <c r="AQ44" s="44"/>
      <c r="AR44" s="45"/>
      <c r="AS44" s="40" t="s">
        <v>149</v>
      </c>
      <c r="AT44" s="41"/>
      <c r="AU44" s="41"/>
      <c r="AV44" s="41"/>
      <c r="AW44" s="41"/>
      <c r="AX44" s="41"/>
      <c r="AY44" s="41"/>
      <c r="AZ44" s="42"/>
      <c r="BA44" s="49">
        <v>12</v>
      </c>
      <c r="BB44" s="50"/>
      <c r="BC44" s="50"/>
      <c r="BD44" s="50"/>
      <c r="BE44" s="50"/>
      <c r="BF44" s="51"/>
      <c r="BG44" s="43" t="s">
        <v>121</v>
      </c>
      <c r="BH44" s="44"/>
      <c r="BI44" s="44"/>
      <c r="BJ44" s="44"/>
      <c r="BK44" s="44"/>
      <c r="BL44" s="44"/>
      <c r="BM44" s="44"/>
      <c r="BN44" s="45"/>
      <c r="BO44" s="40" t="s">
        <v>122</v>
      </c>
      <c r="BP44" s="41"/>
      <c r="BQ44" s="41"/>
      <c r="BR44" s="41"/>
      <c r="BS44" s="41"/>
      <c r="BT44" s="41"/>
      <c r="BU44" s="42"/>
      <c r="BV44" s="52" t="s">
        <v>236</v>
      </c>
      <c r="BW44" s="53"/>
      <c r="BX44" s="53"/>
      <c r="BY44" s="53"/>
      <c r="BZ44" s="53"/>
      <c r="CA44" s="53"/>
      <c r="CB44" s="54"/>
      <c r="CC44" s="43" t="s">
        <v>237</v>
      </c>
      <c r="CD44" s="44"/>
      <c r="CE44" s="44"/>
      <c r="CF44" s="44"/>
      <c r="CG44" s="44"/>
      <c r="CH44" s="44"/>
      <c r="CI44" s="44"/>
      <c r="CJ44" s="45"/>
      <c r="CK44" s="43" t="s">
        <v>212</v>
      </c>
      <c r="CL44" s="44"/>
      <c r="CM44" s="44"/>
      <c r="CN44" s="44"/>
      <c r="CO44" s="44"/>
      <c r="CP44" s="45"/>
      <c r="CQ44" s="46" t="s">
        <v>216</v>
      </c>
      <c r="CR44" s="47"/>
      <c r="CS44" s="47"/>
      <c r="CT44" s="47"/>
      <c r="CU44" s="47"/>
      <c r="CV44" s="48"/>
      <c r="CW44" s="40" t="s">
        <v>135</v>
      </c>
      <c r="CX44" s="41"/>
      <c r="CY44" s="41"/>
      <c r="CZ44" s="41"/>
      <c r="DA44" s="41"/>
      <c r="DB44" s="42"/>
      <c r="DC44" s="71"/>
      <c r="DD44" s="72"/>
      <c r="DE44" s="72"/>
      <c r="DF44" s="72"/>
      <c r="DG44" s="72"/>
      <c r="DH44" s="72"/>
      <c r="DI44" s="72"/>
      <c r="DJ44" s="72"/>
      <c r="DK44" s="72"/>
      <c r="DL44" s="72"/>
      <c r="DM44" s="73"/>
      <c r="DN44" s="43"/>
      <c r="DO44" s="44"/>
      <c r="DP44" s="44"/>
      <c r="DQ44" s="44"/>
      <c r="DR44" s="44"/>
      <c r="DS44" s="45"/>
      <c r="DT44" s="32">
        <v>350000</v>
      </c>
    </row>
    <row r="45" spans="1:124" s="33" customFormat="1" ht="39.75" customHeight="1" x14ac:dyDescent="0.2">
      <c r="A45" s="40">
        <v>9</v>
      </c>
      <c r="B45" s="41"/>
      <c r="C45" s="41"/>
      <c r="D45" s="41"/>
      <c r="E45" s="42"/>
      <c r="F45" s="43" t="s">
        <v>161</v>
      </c>
      <c r="G45" s="44"/>
      <c r="H45" s="44"/>
      <c r="I45" s="44"/>
      <c r="J45" s="44"/>
      <c r="K45" s="44"/>
      <c r="L45" s="44"/>
      <c r="M45" s="45"/>
      <c r="N45" s="43" t="s">
        <v>279</v>
      </c>
      <c r="O45" s="44"/>
      <c r="P45" s="44"/>
      <c r="Q45" s="44"/>
      <c r="R45" s="44"/>
      <c r="S45" s="44"/>
      <c r="T45" s="44"/>
      <c r="U45" s="45"/>
      <c r="V45" s="46" t="s">
        <v>232</v>
      </c>
      <c r="W45" s="47"/>
      <c r="X45" s="47"/>
      <c r="Y45" s="47"/>
      <c r="Z45" s="47"/>
      <c r="AA45" s="48"/>
      <c r="AB45" s="46" t="s">
        <v>147</v>
      </c>
      <c r="AC45" s="47"/>
      <c r="AD45" s="47"/>
      <c r="AE45" s="47"/>
      <c r="AF45" s="47"/>
      <c r="AG45" s="47"/>
      <c r="AH45" s="47"/>
      <c r="AI45" s="47"/>
      <c r="AJ45" s="48"/>
      <c r="AK45" s="43" t="s">
        <v>139</v>
      </c>
      <c r="AL45" s="44"/>
      <c r="AM45" s="44"/>
      <c r="AN45" s="44"/>
      <c r="AO45" s="44"/>
      <c r="AP45" s="44"/>
      <c r="AQ45" s="44"/>
      <c r="AR45" s="45"/>
      <c r="AS45" s="40" t="s">
        <v>140</v>
      </c>
      <c r="AT45" s="41"/>
      <c r="AU45" s="41"/>
      <c r="AV45" s="41"/>
      <c r="AW45" s="41"/>
      <c r="AX45" s="41"/>
      <c r="AY45" s="41"/>
      <c r="AZ45" s="42"/>
      <c r="BA45" s="49">
        <f>350+250</f>
        <v>600</v>
      </c>
      <c r="BB45" s="50"/>
      <c r="BC45" s="50"/>
      <c r="BD45" s="50"/>
      <c r="BE45" s="50"/>
      <c r="BF45" s="51"/>
      <c r="BG45" s="43" t="s">
        <v>121</v>
      </c>
      <c r="BH45" s="44"/>
      <c r="BI45" s="44"/>
      <c r="BJ45" s="44"/>
      <c r="BK45" s="44"/>
      <c r="BL45" s="44"/>
      <c r="BM45" s="44"/>
      <c r="BN45" s="45"/>
      <c r="BO45" s="40" t="s">
        <v>122</v>
      </c>
      <c r="BP45" s="41"/>
      <c r="BQ45" s="41"/>
      <c r="BR45" s="41"/>
      <c r="BS45" s="41"/>
      <c r="BT45" s="41"/>
      <c r="BU45" s="42"/>
      <c r="BV45" s="52" t="s">
        <v>265</v>
      </c>
      <c r="BW45" s="53"/>
      <c r="BX45" s="53"/>
      <c r="BY45" s="53"/>
      <c r="BZ45" s="53"/>
      <c r="CA45" s="53"/>
      <c r="CB45" s="54"/>
      <c r="CC45" s="43" t="s">
        <v>231</v>
      </c>
      <c r="CD45" s="44"/>
      <c r="CE45" s="44"/>
      <c r="CF45" s="44"/>
      <c r="CG45" s="44"/>
      <c r="CH45" s="44"/>
      <c r="CI45" s="44"/>
      <c r="CJ45" s="45"/>
      <c r="CK45" s="43" t="s">
        <v>212</v>
      </c>
      <c r="CL45" s="44"/>
      <c r="CM45" s="44"/>
      <c r="CN45" s="44"/>
      <c r="CO45" s="44"/>
      <c r="CP45" s="45"/>
      <c r="CQ45" s="46" t="s">
        <v>216</v>
      </c>
      <c r="CR45" s="47"/>
      <c r="CS45" s="47"/>
      <c r="CT45" s="47"/>
      <c r="CU45" s="47"/>
      <c r="CV45" s="48"/>
      <c r="CW45" s="40" t="s">
        <v>135</v>
      </c>
      <c r="CX45" s="41"/>
      <c r="CY45" s="41"/>
      <c r="CZ45" s="41"/>
      <c r="DA45" s="41"/>
      <c r="DB45" s="42"/>
      <c r="DC45" s="71"/>
      <c r="DD45" s="72"/>
      <c r="DE45" s="72"/>
      <c r="DF45" s="72"/>
      <c r="DG45" s="72"/>
      <c r="DH45" s="72"/>
      <c r="DI45" s="72"/>
      <c r="DJ45" s="72"/>
      <c r="DK45" s="72"/>
      <c r="DL45" s="72"/>
      <c r="DM45" s="73"/>
      <c r="DN45" s="43"/>
      <c r="DO45" s="44"/>
      <c r="DP45" s="44"/>
      <c r="DQ45" s="44"/>
      <c r="DR45" s="44"/>
      <c r="DS45" s="45"/>
      <c r="DT45" s="32">
        <v>1600000</v>
      </c>
    </row>
    <row r="46" spans="1:124" s="33" customFormat="1" ht="193.5" customHeight="1" x14ac:dyDescent="0.2">
      <c r="A46" s="40">
        <v>10</v>
      </c>
      <c r="B46" s="41"/>
      <c r="C46" s="41"/>
      <c r="D46" s="41"/>
      <c r="E46" s="42"/>
      <c r="F46" s="43" t="s">
        <v>136</v>
      </c>
      <c r="G46" s="44"/>
      <c r="H46" s="44"/>
      <c r="I46" s="44"/>
      <c r="J46" s="44"/>
      <c r="K46" s="44"/>
      <c r="L46" s="44"/>
      <c r="M46" s="45"/>
      <c r="N46" s="43" t="s">
        <v>137</v>
      </c>
      <c r="O46" s="44"/>
      <c r="P46" s="44"/>
      <c r="Q46" s="44"/>
      <c r="R46" s="44"/>
      <c r="S46" s="44"/>
      <c r="T46" s="44"/>
      <c r="U46" s="45"/>
      <c r="V46" s="46" t="s">
        <v>138</v>
      </c>
      <c r="W46" s="47"/>
      <c r="X46" s="47"/>
      <c r="Y46" s="47"/>
      <c r="Z46" s="47"/>
      <c r="AA46" s="48"/>
      <c r="AB46" s="40"/>
      <c r="AC46" s="41"/>
      <c r="AD46" s="41"/>
      <c r="AE46" s="41"/>
      <c r="AF46" s="41"/>
      <c r="AG46" s="41"/>
      <c r="AH46" s="41"/>
      <c r="AI46" s="41"/>
      <c r="AJ46" s="42"/>
      <c r="AK46" s="43" t="s">
        <v>139</v>
      </c>
      <c r="AL46" s="44"/>
      <c r="AM46" s="44"/>
      <c r="AN46" s="44"/>
      <c r="AO46" s="44"/>
      <c r="AP46" s="44"/>
      <c r="AQ46" s="44"/>
      <c r="AR46" s="45"/>
      <c r="AS46" s="40" t="s">
        <v>140</v>
      </c>
      <c r="AT46" s="41"/>
      <c r="AU46" s="41"/>
      <c r="AV46" s="41"/>
      <c r="AW46" s="41"/>
      <c r="AX46" s="41"/>
      <c r="AY46" s="41"/>
      <c r="AZ46" s="42"/>
      <c r="BA46" s="49">
        <v>9000</v>
      </c>
      <c r="BB46" s="50"/>
      <c r="BC46" s="50"/>
      <c r="BD46" s="50"/>
      <c r="BE46" s="50"/>
      <c r="BF46" s="51"/>
      <c r="BG46" s="43" t="s">
        <v>121</v>
      </c>
      <c r="BH46" s="44"/>
      <c r="BI46" s="44"/>
      <c r="BJ46" s="44"/>
      <c r="BK46" s="44"/>
      <c r="BL46" s="44"/>
      <c r="BM46" s="44"/>
      <c r="BN46" s="45"/>
      <c r="BO46" s="40" t="s">
        <v>122</v>
      </c>
      <c r="BP46" s="41"/>
      <c r="BQ46" s="41"/>
      <c r="BR46" s="41"/>
      <c r="BS46" s="41"/>
      <c r="BT46" s="41"/>
      <c r="BU46" s="42"/>
      <c r="BV46" s="52" t="s">
        <v>259</v>
      </c>
      <c r="BW46" s="53"/>
      <c r="BX46" s="53"/>
      <c r="BY46" s="53"/>
      <c r="BZ46" s="53"/>
      <c r="CA46" s="53"/>
      <c r="CB46" s="54"/>
      <c r="CC46" s="43" t="s">
        <v>250</v>
      </c>
      <c r="CD46" s="44"/>
      <c r="CE46" s="44"/>
      <c r="CF46" s="44"/>
      <c r="CG46" s="44"/>
      <c r="CH46" s="44"/>
      <c r="CI46" s="44"/>
      <c r="CJ46" s="45"/>
      <c r="CK46" s="43" t="s">
        <v>237</v>
      </c>
      <c r="CL46" s="44"/>
      <c r="CM46" s="44"/>
      <c r="CN46" s="44"/>
      <c r="CO46" s="44"/>
      <c r="CP46" s="45"/>
      <c r="CQ46" s="46" t="s">
        <v>216</v>
      </c>
      <c r="CR46" s="47"/>
      <c r="CS46" s="47"/>
      <c r="CT46" s="47"/>
      <c r="CU46" s="47"/>
      <c r="CV46" s="48"/>
      <c r="CW46" s="40" t="s">
        <v>135</v>
      </c>
      <c r="CX46" s="41"/>
      <c r="CY46" s="41"/>
      <c r="CZ46" s="41"/>
      <c r="DA46" s="41"/>
      <c r="DB46" s="42"/>
      <c r="DC46" s="71"/>
      <c r="DD46" s="72"/>
      <c r="DE46" s="72"/>
      <c r="DF46" s="72"/>
      <c r="DG46" s="72"/>
      <c r="DH46" s="72"/>
      <c r="DI46" s="72"/>
      <c r="DJ46" s="72"/>
      <c r="DK46" s="72"/>
      <c r="DL46" s="72"/>
      <c r="DM46" s="73"/>
      <c r="DN46" s="43"/>
      <c r="DO46" s="44"/>
      <c r="DP46" s="44"/>
      <c r="DQ46" s="44"/>
      <c r="DR46" s="44"/>
      <c r="DS46" s="45"/>
      <c r="DT46" s="32">
        <v>5400000</v>
      </c>
    </row>
    <row r="47" spans="1:124" x14ac:dyDescent="0.2">
      <c r="A47" s="105" t="s">
        <v>198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7"/>
      <c r="BV47" s="108">
        <f>DT47</f>
        <v>18524600</v>
      </c>
      <c r="BW47" s="109"/>
      <c r="BX47" s="109"/>
      <c r="BY47" s="109"/>
      <c r="BZ47" s="109"/>
      <c r="CA47" s="109"/>
      <c r="CB47" s="110"/>
      <c r="CC47" s="111"/>
      <c r="CD47" s="112"/>
      <c r="CE47" s="112"/>
      <c r="CF47" s="112"/>
      <c r="CG47" s="112"/>
      <c r="CH47" s="112"/>
      <c r="CI47" s="112"/>
      <c r="CJ47" s="113"/>
      <c r="CK47" s="102"/>
      <c r="CL47" s="103"/>
      <c r="CM47" s="103"/>
      <c r="CN47" s="103"/>
      <c r="CO47" s="103"/>
      <c r="CP47" s="104"/>
      <c r="CQ47" s="96"/>
      <c r="CR47" s="97"/>
      <c r="CS47" s="97"/>
      <c r="CT47" s="97"/>
      <c r="CU47" s="97"/>
      <c r="CV47" s="98"/>
      <c r="CW47" s="96"/>
      <c r="CX47" s="97"/>
      <c r="CY47" s="97"/>
      <c r="CZ47" s="97"/>
      <c r="DA47" s="97"/>
      <c r="DB47" s="98"/>
      <c r="DC47" s="99"/>
      <c r="DD47" s="100"/>
      <c r="DE47" s="100"/>
      <c r="DF47" s="100"/>
      <c r="DG47" s="100"/>
      <c r="DH47" s="100"/>
      <c r="DI47" s="100"/>
      <c r="DJ47" s="100"/>
      <c r="DK47" s="100"/>
      <c r="DL47" s="100"/>
      <c r="DM47" s="101"/>
      <c r="DN47" s="102"/>
      <c r="DO47" s="103"/>
      <c r="DP47" s="103"/>
      <c r="DQ47" s="103"/>
      <c r="DR47" s="103"/>
      <c r="DS47" s="104"/>
      <c r="DT47" s="34">
        <f>SUM(DT37:DT46)</f>
        <v>18524600</v>
      </c>
    </row>
    <row r="48" spans="1:124" s="15" customFormat="1" ht="12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9">
        <f>DT47/'2025 всего'!DT63</f>
        <v>0.44848757765478908</v>
      </c>
    </row>
    <row r="49" spans="1:124" s="14" customFormat="1" ht="10.5" x14ac:dyDescent="0.2">
      <c r="A49" s="70" t="s">
        <v>96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29"/>
    </row>
    <row r="50" spans="1:124" s="15" customFormat="1" ht="12" x14ac:dyDescent="0.2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28"/>
    </row>
    <row r="51" spans="1:124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</row>
    <row r="52" spans="1:124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</row>
    <row r="53" spans="1:124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</row>
    <row r="54" spans="1:124" x14ac:dyDescent="0.2">
      <c r="DT54" s="30">
        <f>DT47-BV47</f>
        <v>0</v>
      </c>
    </row>
    <row r="55" spans="1:124" x14ac:dyDescent="0.2">
      <c r="A55" s="56" t="s">
        <v>217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15"/>
      <c r="BJ55" s="15"/>
      <c r="BK55" s="15"/>
      <c r="BL55" s="15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15"/>
      <c r="CI55" s="15"/>
      <c r="CJ55" s="15"/>
      <c r="CK55" s="15"/>
      <c r="CL55" s="15"/>
      <c r="CM55" s="15"/>
      <c r="CN55" s="16" t="s">
        <v>188</v>
      </c>
      <c r="CO55" s="55" t="s">
        <v>220</v>
      </c>
      <c r="CP55" s="55"/>
      <c r="CQ55" s="55"/>
      <c r="CR55" s="17" t="s">
        <v>189</v>
      </c>
      <c r="CS55" s="15"/>
      <c r="CT55" s="56" t="s">
        <v>219</v>
      </c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18"/>
      <c r="DK55" s="18"/>
      <c r="DL55" s="19" t="s">
        <v>150</v>
      </c>
      <c r="DM55" s="57" t="s">
        <v>213</v>
      </c>
      <c r="DN55" s="57"/>
      <c r="DO55" s="57"/>
      <c r="DP55" s="20" t="s">
        <v>190</v>
      </c>
      <c r="DQ55" s="15"/>
      <c r="DR55" s="15"/>
      <c r="DS55" s="15"/>
    </row>
    <row r="56" spans="1:124" x14ac:dyDescent="0.2">
      <c r="A56" s="75" t="s">
        <v>191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14"/>
      <c r="BJ56" s="14"/>
      <c r="BK56" s="14"/>
      <c r="BL56" s="14"/>
      <c r="BM56" s="75" t="s">
        <v>192</v>
      </c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14"/>
      <c r="CI56" s="14"/>
      <c r="CJ56" s="14"/>
      <c r="CK56" s="14"/>
      <c r="CL56" s="14"/>
      <c r="CM56" s="14"/>
      <c r="CN56" s="74" t="s">
        <v>193</v>
      </c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14"/>
      <c r="DR56" s="14"/>
      <c r="DS56" s="14"/>
    </row>
  </sheetData>
  <mergeCells count="399">
    <mergeCell ref="BO46:BU46"/>
    <mergeCell ref="BV46:CB46"/>
    <mergeCell ref="CC46:CJ46"/>
    <mergeCell ref="CK46:CP46"/>
    <mergeCell ref="CQ46:CV46"/>
    <mergeCell ref="CW46:DB46"/>
    <mergeCell ref="DC46:DM46"/>
    <mergeCell ref="DN46:DS46"/>
    <mergeCell ref="A46:E46"/>
    <mergeCell ref="F46:M46"/>
    <mergeCell ref="N46:U46"/>
    <mergeCell ref="V46:AA46"/>
    <mergeCell ref="AB46:AJ46"/>
    <mergeCell ref="AK46:AR46"/>
    <mergeCell ref="AS46:AZ46"/>
    <mergeCell ref="BA46:BF46"/>
    <mergeCell ref="BG46:BN46"/>
    <mergeCell ref="CT55:DI55"/>
    <mergeCell ref="DM55:DO55"/>
    <mergeCell ref="A56:BH56"/>
    <mergeCell ref="BM56:CG56"/>
    <mergeCell ref="CN56:DP56"/>
    <mergeCell ref="B9:H9"/>
    <mergeCell ref="P11:Z11"/>
    <mergeCell ref="BV14:CF14"/>
    <mergeCell ref="A55:BH55"/>
    <mergeCell ref="BM55:CG55"/>
    <mergeCell ref="CO55:CQ55"/>
    <mergeCell ref="CQ24:CV24"/>
    <mergeCell ref="CW24:DB24"/>
    <mergeCell ref="DC24:DM24"/>
    <mergeCell ref="DN24:DS24"/>
    <mergeCell ref="A25:E25"/>
    <mergeCell ref="F25:M25"/>
    <mergeCell ref="N25:U25"/>
    <mergeCell ref="V25:AA25"/>
    <mergeCell ref="AB25:AJ25"/>
    <mergeCell ref="AK25:AZ25"/>
    <mergeCell ref="BA25:BF25"/>
    <mergeCell ref="BG25:BU25"/>
    <mergeCell ref="BV25:CB25"/>
    <mergeCell ref="P3:Z3"/>
    <mergeCell ref="CN5:CX5"/>
    <mergeCell ref="BY8:CI8"/>
    <mergeCell ref="CA16:CJ16"/>
    <mergeCell ref="CA20:CK20"/>
    <mergeCell ref="BU22:CE22"/>
    <mergeCell ref="A24:E24"/>
    <mergeCell ref="F24:M24"/>
    <mergeCell ref="N24:U24"/>
    <mergeCell ref="V24:CP24"/>
    <mergeCell ref="CW25:DB25"/>
    <mergeCell ref="DC25:DM25"/>
    <mergeCell ref="DN25:DS25"/>
    <mergeCell ref="A26:E26"/>
    <mergeCell ref="F26:M26"/>
    <mergeCell ref="N26:U26"/>
    <mergeCell ref="V26:AA26"/>
    <mergeCell ref="AB26:AJ26"/>
    <mergeCell ref="AK26:AZ26"/>
    <mergeCell ref="BA26:BF26"/>
    <mergeCell ref="BG26:BU26"/>
    <mergeCell ref="BV26:CB26"/>
    <mergeCell ref="CC26:CP26"/>
    <mergeCell ref="CQ26:CV26"/>
    <mergeCell ref="CW26:DB26"/>
    <mergeCell ref="DC26:DM26"/>
    <mergeCell ref="DN26:DS26"/>
    <mergeCell ref="AB27:AJ27"/>
    <mergeCell ref="AK27:AZ27"/>
    <mergeCell ref="BA27:BF27"/>
    <mergeCell ref="BG27:BU27"/>
    <mergeCell ref="BV27:CB27"/>
    <mergeCell ref="CC25:CP25"/>
    <mergeCell ref="CQ25:CV25"/>
    <mergeCell ref="CC27:CP27"/>
    <mergeCell ref="CQ27:CV27"/>
    <mergeCell ref="CW27:DB27"/>
    <mergeCell ref="DC27:DM27"/>
    <mergeCell ref="DN27:DS27"/>
    <mergeCell ref="A28:E28"/>
    <mergeCell ref="F28:M28"/>
    <mergeCell ref="N28:U28"/>
    <mergeCell ref="V28:AA28"/>
    <mergeCell ref="AB28:AJ28"/>
    <mergeCell ref="AK28:AR28"/>
    <mergeCell ref="AS28:AZ28"/>
    <mergeCell ref="BA28:BF28"/>
    <mergeCell ref="BG28:BN28"/>
    <mergeCell ref="BO28:BU28"/>
    <mergeCell ref="BV28:CB28"/>
    <mergeCell ref="CC28:CJ28"/>
    <mergeCell ref="CK28:CP28"/>
    <mergeCell ref="CQ28:CV28"/>
    <mergeCell ref="CW28:DB28"/>
    <mergeCell ref="DC28:DM28"/>
    <mergeCell ref="DN28:DS28"/>
    <mergeCell ref="A27:E27"/>
    <mergeCell ref="F27:M27"/>
    <mergeCell ref="N27:U27"/>
    <mergeCell ref="V27:AA27"/>
    <mergeCell ref="A29:E29"/>
    <mergeCell ref="F29:M29"/>
    <mergeCell ref="N29:U29"/>
    <mergeCell ref="V29:AA29"/>
    <mergeCell ref="AB29:AJ29"/>
    <mergeCell ref="AK29:AR29"/>
    <mergeCell ref="AS29:AZ29"/>
    <mergeCell ref="BA29:BF29"/>
    <mergeCell ref="BG29:BN29"/>
    <mergeCell ref="BO29:BU29"/>
    <mergeCell ref="BV29:CB29"/>
    <mergeCell ref="CC29:CJ29"/>
    <mergeCell ref="CK29:CP29"/>
    <mergeCell ref="CQ29:CV29"/>
    <mergeCell ref="CW29:DB29"/>
    <mergeCell ref="DC29:DM29"/>
    <mergeCell ref="DN29:DS29"/>
    <mergeCell ref="A30:E30"/>
    <mergeCell ref="F30:M30"/>
    <mergeCell ref="N30:U30"/>
    <mergeCell ref="V30:AA30"/>
    <mergeCell ref="AB30:AJ30"/>
    <mergeCell ref="AK30:AR30"/>
    <mergeCell ref="AS30:AZ30"/>
    <mergeCell ref="BA30:BF30"/>
    <mergeCell ref="BG30:BN30"/>
    <mergeCell ref="BO30:BU30"/>
    <mergeCell ref="BV30:CB30"/>
    <mergeCell ref="CC30:CJ30"/>
    <mergeCell ref="CK30:CP30"/>
    <mergeCell ref="CQ30:CV30"/>
    <mergeCell ref="CW30:DB30"/>
    <mergeCell ref="DC30:DM30"/>
    <mergeCell ref="DN30:DS30"/>
    <mergeCell ref="A31:E31"/>
    <mergeCell ref="F31:M31"/>
    <mergeCell ref="N31:U31"/>
    <mergeCell ref="V31:AA31"/>
    <mergeCell ref="AB31:AJ31"/>
    <mergeCell ref="AK31:AR31"/>
    <mergeCell ref="AS31:AZ31"/>
    <mergeCell ref="BA31:BF31"/>
    <mergeCell ref="BG31:BN31"/>
    <mergeCell ref="BO31:BU31"/>
    <mergeCell ref="BV31:CB31"/>
    <mergeCell ref="CC31:CJ31"/>
    <mergeCell ref="CK31:CP31"/>
    <mergeCell ref="CQ31:CV31"/>
    <mergeCell ref="CW31:DB31"/>
    <mergeCell ref="DC31:DM31"/>
    <mergeCell ref="DN31:DS31"/>
    <mergeCell ref="A32:E32"/>
    <mergeCell ref="F32:M32"/>
    <mergeCell ref="N32:U32"/>
    <mergeCell ref="V32:AA32"/>
    <mergeCell ref="AB32:AJ32"/>
    <mergeCell ref="AK32:AR32"/>
    <mergeCell ref="AS32:AZ32"/>
    <mergeCell ref="BA32:BF32"/>
    <mergeCell ref="BG32:BN32"/>
    <mergeCell ref="BO32:BU32"/>
    <mergeCell ref="BV32:CB32"/>
    <mergeCell ref="CC32:CJ32"/>
    <mergeCell ref="CK32:CP32"/>
    <mergeCell ref="CQ32:CV32"/>
    <mergeCell ref="CW32:DB32"/>
    <mergeCell ref="DC32:DM32"/>
    <mergeCell ref="DN32:DS32"/>
    <mergeCell ref="A33:E33"/>
    <mergeCell ref="F33:M33"/>
    <mergeCell ref="N33:U33"/>
    <mergeCell ref="V33:AA33"/>
    <mergeCell ref="AB33:AJ33"/>
    <mergeCell ref="AK33:AR33"/>
    <mergeCell ref="AS33:AZ33"/>
    <mergeCell ref="BA33:BF33"/>
    <mergeCell ref="BG33:BN33"/>
    <mergeCell ref="BO33:BU33"/>
    <mergeCell ref="BV33:CB33"/>
    <mergeCell ref="CC33:CJ33"/>
    <mergeCell ref="CK33:CP33"/>
    <mergeCell ref="CQ33:CV33"/>
    <mergeCell ref="CW33:DB33"/>
    <mergeCell ref="DC33:DM33"/>
    <mergeCell ref="DN33:DS33"/>
    <mergeCell ref="A34:E34"/>
    <mergeCell ref="F34:M34"/>
    <mergeCell ref="N34:U34"/>
    <mergeCell ref="V34:AA34"/>
    <mergeCell ref="AB34:AJ34"/>
    <mergeCell ref="AK34:AR34"/>
    <mergeCell ref="AS34:AZ34"/>
    <mergeCell ref="BA34:BF34"/>
    <mergeCell ref="BG34:BN34"/>
    <mergeCell ref="BO34:BU34"/>
    <mergeCell ref="BV34:CB34"/>
    <mergeCell ref="CC34:CJ34"/>
    <mergeCell ref="CK34:CP34"/>
    <mergeCell ref="CQ34:CV34"/>
    <mergeCell ref="CW34:DB34"/>
    <mergeCell ref="DC34:DM34"/>
    <mergeCell ref="DN34:DS34"/>
    <mergeCell ref="A35:E35"/>
    <mergeCell ref="F35:M35"/>
    <mergeCell ref="N35:U35"/>
    <mergeCell ref="V35:AA35"/>
    <mergeCell ref="AB35:AJ35"/>
    <mergeCell ref="AK35:AR35"/>
    <mergeCell ref="AS35:AZ35"/>
    <mergeCell ref="BA35:BF35"/>
    <mergeCell ref="BG35:BN35"/>
    <mergeCell ref="DC38:DM38"/>
    <mergeCell ref="AK40:AR40"/>
    <mergeCell ref="AS40:AZ40"/>
    <mergeCell ref="BA40:BF40"/>
    <mergeCell ref="BG40:BN40"/>
    <mergeCell ref="A36:E36"/>
    <mergeCell ref="F36:M36"/>
    <mergeCell ref="N36:U36"/>
    <mergeCell ref="V36:AA36"/>
    <mergeCell ref="AB36:AJ36"/>
    <mergeCell ref="AK36:AR36"/>
    <mergeCell ref="AS36:AZ36"/>
    <mergeCell ref="BA36:BF36"/>
    <mergeCell ref="BG36:BN36"/>
    <mergeCell ref="AB40:AJ40"/>
    <mergeCell ref="BO40:BU40"/>
    <mergeCell ref="BV40:CB40"/>
    <mergeCell ref="CC40:CJ40"/>
    <mergeCell ref="CK40:CP40"/>
    <mergeCell ref="CQ40:CV40"/>
    <mergeCell ref="CW40:DB40"/>
    <mergeCell ref="DC40:DM40"/>
    <mergeCell ref="CC39:CJ39"/>
    <mergeCell ref="CK39:CP39"/>
    <mergeCell ref="DN36:DS36"/>
    <mergeCell ref="BO35:BU35"/>
    <mergeCell ref="BV35:CB35"/>
    <mergeCell ref="CC35:CJ35"/>
    <mergeCell ref="CK35:CP35"/>
    <mergeCell ref="CQ35:CV35"/>
    <mergeCell ref="CW35:DB35"/>
    <mergeCell ref="DC35:DM35"/>
    <mergeCell ref="DN35:DS35"/>
    <mergeCell ref="BO36:BU36"/>
    <mergeCell ref="BV36:CB36"/>
    <mergeCell ref="CC36:CJ36"/>
    <mergeCell ref="CK36:CP36"/>
    <mergeCell ref="CQ36:CV36"/>
    <mergeCell ref="CW36:DB36"/>
    <mergeCell ref="DC36:DM36"/>
    <mergeCell ref="CQ47:CV47"/>
    <mergeCell ref="CW47:DB47"/>
    <mergeCell ref="DC47:DM47"/>
    <mergeCell ref="DN47:DS47"/>
    <mergeCell ref="N38:U38"/>
    <mergeCell ref="V38:AA38"/>
    <mergeCell ref="AB38:AJ38"/>
    <mergeCell ref="AK38:AR38"/>
    <mergeCell ref="AS38:AZ38"/>
    <mergeCell ref="BA38:BF38"/>
    <mergeCell ref="BG38:BN38"/>
    <mergeCell ref="BO38:BU38"/>
    <mergeCell ref="BV38:CB38"/>
    <mergeCell ref="CC38:CJ38"/>
    <mergeCell ref="A47:BU47"/>
    <mergeCell ref="BV47:CB47"/>
    <mergeCell ref="CC47:CJ47"/>
    <mergeCell ref="CK47:CP47"/>
    <mergeCell ref="DN38:DS38"/>
    <mergeCell ref="A40:E40"/>
    <mergeCell ref="F40:M40"/>
    <mergeCell ref="N40:U40"/>
    <mergeCell ref="V40:AA40"/>
    <mergeCell ref="F42:M42"/>
    <mergeCell ref="A49:DS50"/>
    <mergeCell ref="A37:E37"/>
    <mergeCell ref="F37:M37"/>
    <mergeCell ref="N37:U37"/>
    <mergeCell ref="V37:AA37"/>
    <mergeCell ref="AB37:AJ37"/>
    <mergeCell ref="AK37:AR37"/>
    <mergeCell ref="AS37:AZ37"/>
    <mergeCell ref="BA37:BF37"/>
    <mergeCell ref="BG37:BN37"/>
    <mergeCell ref="BO37:BU37"/>
    <mergeCell ref="BV37:CB37"/>
    <mergeCell ref="CC37:CJ37"/>
    <mergeCell ref="CK37:CP37"/>
    <mergeCell ref="CQ37:CV37"/>
    <mergeCell ref="CW37:DB37"/>
    <mergeCell ref="DC37:DM37"/>
    <mergeCell ref="DN37:DS37"/>
    <mergeCell ref="A38:E38"/>
    <mergeCell ref="F38:M38"/>
    <mergeCell ref="CK38:CP38"/>
    <mergeCell ref="CQ38:CV38"/>
    <mergeCell ref="CW38:DB38"/>
    <mergeCell ref="DN45:DS45"/>
    <mergeCell ref="A45:E45"/>
    <mergeCell ref="F45:M45"/>
    <mergeCell ref="N45:U45"/>
    <mergeCell ref="V45:AA45"/>
    <mergeCell ref="AB45:AJ45"/>
    <mergeCell ref="AK45:AR45"/>
    <mergeCell ref="AS45:AZ45"/>
    <mergeCell ref="BA45:BF45"/>
    <mergeCell ref="BG45:BN45"/>
    <mergeCell ref="BO45:BU45"/>
    <mergeCell ref="BV45:CB45"/>
    <mergeCell ref="CC45:CJ45"/>
    <mergeCell ref="CK45:CP45"/>
    <mergeCell ref="CQ45:CV45"/>
    <mergeCell ref="CW45:DB45"/>
    <mergeCell ref="DC45:DM45"/>
    <mergeCell ref="BO41:BU41"/>
    <mergeCell ref="BV41:CB41"/>
    <mergeCell ref="CC41:CJ41"/>
    <mergeCell ref="CK41:CP41"/>
    <mergeCell ref="CQ41:CV41"/>
    <mergeCell ref="CW41:DB41"/>
    <mergeCell ref="DC41:DM41"/>
    <mergeCell ref="BV43:CB43"/>
    <mergeCell ref="CC43:CJ43"/>
    <mergeCell ref="CK43:CP43"/>
    <mergeCell ref="CQ43:CV43"/>
    <mergeCell ref="CW43:DB43"/>
    <mergeCell ref="DC43:DM43"/>
    <mergeCell ref="CC44:CJ44"/>
    <mergeCell ref="CK44:CP44"/>
    <mergeCell ref="CQ44:CV44"/>
    <mergeCell ref="CW44:DB44"/>
    <mergeCell ref="BA41:BF41"/>
    <mergeCell ref="BG41:BN41"/>
    <mergeCell ref="A44:E44"/>
    <mergeCell ref="F44:M44"/>
    <mergeCell ref="BA44:BF44"/>
    <mergeCell ref="BG44:BN44"/>
    <mergeCell ref="AB42:AJ42"/>
    <mergeCell ref="AK42:AR42"/>
    <mergeCell ref="AS42:AZ42"/>
    <mergeCell ref="BA42:BF42"/>
    <mergeCell ref="A43:E43"/>
    <mergeCell ref="F43:M43"/>
    <mergeCell ref="N43:U43"/>
    <mergeCell ref="A41:E41"/>
    <mergeCell ref="F41:M41"/>
    <mergeCell ref="N41:U41"/>
    <mergeCell ref="V41:AA41"/>
    <mergeCell ref="AB41:AJ41"/>
    <mergeCell ref="AK41:AR41"/>
    <mergeCell ref="AS43:AZ43"/>
    <mergeCell ref="BA43:BF43"/>
    <mergeCell ref="BG43:BN43"/>
    <mergeCell ref="N42:U42"/>
    <mergeCell ref="N44:U44"/>
    <mergeCell ref="BO44:BU44"/>
    <mergeCell ref="BV44:CB44"/>
    <mergeCell ref="DN43:DS43"/>
    <mergeCell ref="CQ42:CV42"/>
    <mergeCell ref="CW42:DB42"/>
    <mergeCell ref="DC42:DM42"/>
    <mergeCell ref="DN42:DS42"/>
    <mergeCell ref="BO43:BU43"/>
    <mergeCell ref="V43:AA43"/>
    <mergeCell ref="AB43:AJ43"/>
    <mergeCell ref="AK43:AR43"/>
    <mergeCell ref="V44:AA44"/>
    <mergeCell ref="AB44:AJ44"/>
    <mergeCell ref="AK44:AR44"/>
    <mergeCell ref="AS44:AZ44"/>
    <mergeCell ref="DC44:DM44"/>
    <mergeCell ref="DN44:DS44"/>
    <mergeCell ref="V42:AA42"/>
    <mergeCell ref="CQ39:CV39"/>
    <mergeCell ref="CW39:DB39"/>
    <mergeCell ref="DC39:DM39"/>
    <mergeCell ref="DN39:DS39"/>
    <mergeCell ref="BG42:BN42"/>
    <mergeCell ref="BO42:BU42"/>
    <mergeCell ref="BV42:CB42"/>
    <mergeCell ref="A39:E39"/>
    <mergeCell ref="F39:M39"/>
    <mergeCell ref="N39:U39"/>
    <mergeCell ref="V39:AA39"/>
    <mergeCell ref="AB39:AJ39"/>
    <mergeCell ref="AK39:AR39"/>
    <mergeCell ref="AS39:AZ39"/>
    <mergeCell ref="BA39:BF39"/>
    <mergeCell ref="BG39:BN39"/>
    <mergeCell ref="BO39:BU39"/>
    <mergeCell ref="BV39:CB39"/>
    <mergeCell ref="DN40:DS40"/>
    <mergeCell ref="DN41:DS41"/>
    <mergeCell ref="CC42:CJ42"/>
    <mergeCell ref="CK42:CP42"/>
    <mergeCell ref="A42:E42"/>
    <mergeCell ref="AS41:AZ41"/>
  </mergeCells>
  <pageMargins left="0.39370078740157483" right="0.19685039370078741" top="0.39370078740157483" bottom="0.27559055118110237" header="0" footer="0"/>
  <pageSetup paperSize="9" scale="72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2025 всего</vt:lpstr>
      <vt:lpstr>2025 МСП</vt:lpstr>
      <vt:lpstr>'2025 всего'!Заголовки_для_печати</vt:lpstr>
      <vt:lpstr>'2025 МСП'!Заголовки_для_печати</vt:lpstr>
      <vt:lpstr>'2025 всего'!Область_печати</vt:lpstr>
      <vt:lpstr>'2025 МСП'!Область_печати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novichkov</dc:creator>
  <cp:lastModifiedBy>Жбанова Т.В.</cp:lastModifiedBy>
  <cp:lastPrinted>2024-12-19T09:57:34Z</cp:lastPrinted>
  <dcterms:created xsi:type="dcterms:W3CDTF">2004-09-19T06:34:55Z</dcterms:created>
  <dcterms:modified xsi:type="dcterms:W3CDTF">2024-12-20T06:16:42Z</dcterms:modified>
</cp:coreProperties>
</file>