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бюджет\2021\готово\Звезда План 2021\"/>
    </mc:Choice>
  </mc:AlternateContent>
  <xr:revisionPtr revIDLastSave="0" documentId="13_ncr:1_{AA841E2A-F9DC-4FC4-A5C9-849533955A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тр.1_2" sheetId="1" r:id="rId1"/>
    <sheet name="Лист1" sheetId="2" state="hidden" r:id="rId2"/>
  </sheets>
  <definedNames>
    <definedName name="_xlnm.Print_Titles" localSheetId="0">стр.1_2!$29:$29</definedName>
    <definedName name="_xlnm.Print_Area" localSheetId="0">стр.1_2!$A$1:$AH$60</definedName>
  </definedNames>
  <calcPr calcId="181029" refMode="R1C1"/>
</workbook>
</file>

<file path=xl/calcChain.xml><?xml version="1.0" encoding="utf-8"?>
<calcChain xmlns="http://schemas.openxmlformats.org/spreadsheetml/2006/main">
  <c r="H49" i="1" l="1"/>
  <c r="H50" i="1" s="1"/>
  <c r="I49" i="1" l="1"/>
  <c r="I50" i="1" l="1"/>
  <c r="AD23" i="1" l="1"/>
</calcChain>
</file>

<file path=xl/sharedStrings.xml><?xml version="1.0" encoding="utf-8"?>
<sst xmlns="http://schemas.openxmlformats.org/spreadsheetml/2006/main" count="547" uniqueCount="176">
  <si>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</si>
  <si>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</si>
  <si>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</si>
  <si>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</si>
  <si>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</si>
  <si>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</si>
  <si>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</si>
  <si>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</si>
  <si>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</si>
  <si>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</si>
  <si>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</si>
  <si>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</si>
  <si>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</si>
  <si>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</si>
  <si>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</si>
  <si>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</si>
  <si>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</si>
  <si>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</si>
  <si>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</si>
  <si>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</si>
  <si>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</si>
  <si>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</si>
  <si>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№ п/п</t>
  </si>
  <si>
    <t>Объект закупки</t>
  </si>
  <si>
    <t>наименование</t>
  </si>
  <si>
    <t>описание</t>
  </si>
  <si>
    <t>всего</t>
  </si>
  <si>
    <t>на плановый период</t>
  </si>
  <si>
    <t>на первый год</t>
  </si>
  <si>
    <t>на второй год</t>
  </si>
  <si>
    <t>код по ОКЕИ</t>
  </si>
  <si>
    <t>Приложение</t>
  </si>
  <si>
    <t>закупок товаров, работ, услуг</t>
  </si>
  <si>
    <t>Коды</t>
  </si>
  <si>
    <t xml:space="preserve">ИНН </t>
  </si>
  <si>
    <t xml:space="preserve">КПП </t>
  </si>
  <si>
    <t xml:space="preserve">по ОКОПФ </t>
  </si>
  <si>
    <t xml:space="preserve">по ОКТМО </t>
  </si>
  <si>
    <t xml:space="preserve">изменения </t>
  </si>
  <si>
    <t>Х</t>
  </si>
  <si>
    <t>"</t>
  </si>
  <si>
    <t xml:space="preserve"> г.</t>
  </si>
  <si>
    <t>(дата утверждения)</t>
  </si>
  <si>
    <t>М.П.</t>
  </si>
  <si>
    <t>на текущий финансовый год</t>
  </si>
  <si>
    <t>последующие годы</t>
  </si>
  <si>
    <t>Планируемые платежи
(тыс. рублей)</t>
  </si>
  <si>
    <t>Размер аванса * (процентов)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</si>
  <si>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</si>
  <si>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</si>
  <si>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</si>
  <si>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</si>
  <si>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</si>
  <si>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</si>
  <si>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</si>
  <si>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</si>
  <si>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</si>
  <si>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</si>
  <si>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Размер обеспе-чения</t>
  </si>
  <si>
    <t>заявки</t>
  </si>
  <si>
    <t>исполнения контракта</t>
  </si>
  <si>
    <t>Планируемый срок начала осуществления закупки 
(месяц, год)</t>
  </si>
  <si>
    <t>Способ определения поставщика 
(подрядчика, исполнителя)</t>
  </si>
  <si>
    <t>Проведение закупки у субъектов малого предпринимательства и социально ориентированных некоммерческих организаций (да или нет)</t>
  </si>
  <si>
    <t>Применение национального режима при осуществлении закупок *</t>
  </si>
  <si>
    <t>Дополнительные требования к участникам закупки отдельных видов товаров, работ, услуг *</t>
  </si>
  <si>
    <t>Обоснование внесения изменений *</t>
  </si>
  <si>
    <t>Наименование уполномоченного органа (учреждения)</t>
  </si>
  <si>
    <t>Наименование организатора совместного конкурса или аукциона</t>
  </si>
  <si>
    <t>Итого по КБК</t>
  </si>
  <si>
    <t>X</t>
  </si>
  <si>
    <t>Итого предусмотрено 
на осуществление 
закупок - всего</t>
  </si>
  <si>
    <t>в том числе:
закупок путем проведения запроса котировок</t>
  </si>
  <si>
    <t>на 20</t>
  </si>
  <si>
    <t xml:space="preserve"> год</t>
  </si>
  <si>
    <t>* При наличии.</t>
  </si>
  <si>
    <t>Единица измерения</t>
  </si>
  <si>
    <t>Количество (объем) закупаемых товаров, 
работ, услуг</t>
  </si>
  <si>
    <t>субъекта Российской Федерации и муниципальных нужд</t>
  </si>
  <si>
    <t>(форма)</t>
  </si>
  <si>
    <t xml:space="preserve">закупок товаров, работ, услуг для обеспечения нужд </t>
  </si>
  <si>
    <t>ПЛАН-ГРАФИК</t>
  </si>
  <si>
    <t xml:space="preserve">по ОКПО </t>
  </si>
  <si>
    <t>Наименование бюджетного, автономного учреждения или
государственного (муниципального) унитарного предприятия,
осуществляющих закупки в рамках переданных полномочий
государственного (муниципального) заказчика *</t>
  </si>
  <si>
    <t>Место нахождения (адрес), телефон, адрес электронной почты *</t>
  </si>
  <si>
    <t xml:space="preserve">тыс. рублей </t>
  </si>
  <si>
    <t>Совокупный годовой объем закупок (справочно)</t>
  </si>
  <si>
    <t>Начальная (максимальная) цена контракта, цена контракта, 
заключаемого с единственным поставщиком 
(подрядчиком, исполнителем) (тыс. рублей)</t>
  </si>
  <si>
    <t>Информация о банковском сопровождении контрактов *</t>
  </si>
  <si>
    <t>закупок, которые планируется осуществить у субъектов малого предпринимательства и социально ориентированных некоммерческих организаций</t>
  </si>
  <si>
    <t>Преимущества, предоставляемые участникам закупки в соответствии 
со статьями 28 и 29 Федерального закона "О контрактной системе 
в сфере закупок товаров, работ, услуг для обеспечения 
государственных и муниципальных нужд" (да или нет)</t>
  </si>
  <si>
    <t>(ф.и.о., должность руководителя (уполномоченного должностного лица) заказчика)</t>
  </si>
  <si>
    <t>(ф.и.о. ответственного исполнителя)</t>
  </si>
  <si>
    <t>Иденти-фикаци-онный 
код закупки</t>
  </si>
  <si>
    <t>Планируемый срок (периодичность) поставки товаров, 
выполнения работ, оказания услуг</t>
  </si>
  <si>
    <t>к требованиям к форме плана-графика</t>
  </si>
  <si>
    <t>Планируемый срок окончания исполнения контракта 
(месяц, год)</t>
  </si>
  <si>
    <t>Сведения о проведении обязательного общественного 
обсуждения закупки *</t>
  </si>
  <si>
    <t xml:space="preserve">Наименование государственного (муниципального) 
заказчика, бюджетного, автономного учреждения или 
государственного (муниципального) унитарного предприятия </t>
  </si>
  <si>
    <t xml:space="preserve">Вид документа (базовый (0), измененный (порядковый код изменения) </t>
  </si>
  <si>
    <t>05905266</t>
  </si>
  <si>
    <t>5906066088</t>
  </si>
  <si>
    <t>590601001</t>
  </si>
  <si>
    <t>12247</t>
  </si>
  <si>
    <t>57701000001</t>
  </si>
  <si>
    <t>ежемесячно</t>
  </si>
  <si>
    <t>единственный поставщик</t>
  </si>
  <si>
    <t>Теплоэнергия</t>
  </si>
  <si>
    <t>Гкалл</t>
  </si>
  <si>
    <t>Водоснабжение</t>
  </si>
  <si>
    <t>м3</t>
  </si>
  <si>
    <t>113</t>
  </si>
  <si>
    <t>233</t>
  </si>
  <si>
    <t>90%</t>
  </si>
  <si>
    <t>Исполнительный директор     С.Г. Добрынин</t>
  </si>
  <si>
    <t>0</t>
  </si>
  <si>
    <t>оборудование и работы должны соответствовать требованиям безопасности</t>
  </si>
  <si>
    <r>
      <t>Организационно-правовая форма     А</t>
    </r>
    <r>
      <rPr>
        <b/>
        <sz val="11"/>
        <rFont val="Times New Roman"/>
        <family val="1"/>
        <charset val="204"/>
      </rPr>
      <t>кционерное общество</t>
    </r>
  </si>
  <si>
    <r>
      <t xml:space="preserve">Наименование публично-правового образования        </t>
    </r>
    <r>
      <rPr>
        <b/>
        <sz val="11"/>
        <rFont val="Times New Roman"/>
        <family val="1"/>
        <charset val="204"/>
      </rPr>
      <t>АО "ИПК ЗВЕЗДА"</t>
    </r>
  </si>
  <si>
    <t>12.2020</t>
  </si>
  <si>
    <t>Услуги клининга литер В, А и Б</t>
  </si>
  <si>
    <t>м2</t>
  </si>
  <si>
    <t>Охрана имущественного комплекса</t>
  </si>
  <si>
    <t>539</t>
  </si>
  <si>
    <t>чел.ч</t>
  </si>
  <si>
    <t>ежедневно</t>
  </si>
  <si>
    <t>Выполнение работ (услуг) по содержанию и техническому обслуживанию объектов имущественного комплекса</t>
  </si>
  <si>
    <t>1600</t>
  </si>
  <si>
    <t>шт</t>
  </si>
  <si>
    <r>
      <t xml:space="preserve">Место нахождения (адрес), телефон, адрес электронной почты           </t>
    </r>
    <r>
      <rPr>
        <b/>
        <sz val="11"/>
        <rFont val="Times New Roman"/>
        <family val="1"/>
        <charset val="204"/>
      </rPr>
      <t>614990, г. Пермь, ул. Дружбы, 34, литер К, 3 эт.</t>
    </r>
  </si>
  <si>
    <t>01.2020</t>
  </si>
  <si>
    <t>26352</t>
  </si>
  <si>
    <t>05.2021</t>
  </si>
  <si>
    <t>01.2021</t>
  </si>
  <si>
    <t>02.2021</t>
  </si>
  <si>
    <t>Вывоз ТКО</t>
  </si>
  <si>
    <t>МПДО</t>
  </si>
  <si>
    <t>12200</t>
  </si>
  <si>
    <t>Приобретение стреппинг-машин</t>
  </si>
  <si>
    <t>Создание проекта приточно-вытяжной вентиляции (1,2 эт литер К)</t>
  </si>
  <si>
    <t>согласно техническому заданию</t>
  </si>
  <si>
    <t>п.м</t>
  </si>
  <si>
    <t>3300</t>
  </si>
  <si>
    <t>5650</t>
  </si>
  <si>
    <t>1170</t>
  </si>
  <si>
    <t>1417,5</t>
  </si>
  <si>
    <t>1000,2</t>
  </si>
  <si>
    <t>2417,7</t>
  </si>
  <si>
    <t>12.2021</t>
  </si>
  <si>
    <t>05.2022</t>
  </si>
  <si>
    <t>пролонгация договора</t>
  </si>
  <si>
    <t>02.2022</t>
  </si>
  <si>
    <t>Ремонт кровли Центральный склад (литер Е)</t>
  </si>
  <si>
    <t>07.2021</t>
  </si>
  <si>
    <t>09.2021</t>
  </si>
  <si>
    <t>Ремонт здания (угол литер Е) Центральный склад</t>
  </si>
  <si>
    <t>Замена окон (литер А)</t>
  </si>
  <si>
    <t>04.2021</t>
  </si>
  <si>
    <t>Замена секционного выключателя ТП-132 (литер К)</t>
  </si>
  <si>
    <t>10.2021</t>
  </si>
  <si>
    <t>11.2021</t>
  </si>
  <si>
    <t>06.2021</t>
  </si>
  <si>
    <t>Ремонт межплиточных швов и заделка отверстий перекрытий</t>
  </si>
  <si>
    <t>Ремонт части кровли (литер Б)</t>
  </si>
  <si>
    <t>Приобретение сервера</t>
  </si>
  <si>
    <t>Бумага газетная марки "О" в рулонах: форматов 42,84 см, плотностью 45 г/м2</t>
  </si>
  <si>
    <t>Белизна не менее 60%, непрозрачность не менее 95%</t>
  </si>
  <si>
    <t>168</t>
  </si>
  <si>
    <t>тн</t>
  </si>
  <si>
    <t>Бумага газетная тонкая для офсетной печати в рулонах: форматов 35,40,70,80 см, плотностью 42 г/м2</t>
  </si>
  <si>
    <t>Приобретение вспомогательной химии для газетного производства</t>
  </si>
  <si>
    <t>открытый аукцион в электронной форме</t>
  </si>
  <si>
    <t>Выполнение работ (услуг) по содержанию и техническому обслуживанию пассажирских и грузовых лифтов</t>
  </si>
  <si>
    <t>01.2022</t>
  </si>
  <si>
    <t>03.2021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</si>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</sst>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6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1" xfId="0" applyNumberFormat="1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Fill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5" fillId="2" borderId="1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0" borderId="4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textRotation="90" wrapText="1"/>
    </xf>
    <xf numFmtId="0" fontId="6" fillId="0" borderId="8" xfId="0" applyNumberFormat="1" applyFont="1" applyBorder="1" applyAlignment="1">
      <alignment horizontal="center" vertical="center" textRotation="90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textRotation="90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textRotation="90" wrapText="1"/>
    </xf>
    <xf numFmtId="0" fontId="6" fillId="0" borderId="11" xfId="0" applyNumberFormat="1" applyFont="1" applyBorder="1" applyAlignment="1">
      <alignment horizontal="center" vertical="center" textRotation="90" wrapText="1"/>
    </xf>
    <xf numFmtId="0" fontId="6" fillId="0" borderId="10" xfId="0" applyNumberFormat="1" applyFont="1" applyBorder="1" applyAlignment="1">
      <alignment horizontal="center" vertical="center" textRotation="90" wrapText="1"/>
    </xf>
    <xf numFmtId="0" fontId="6" fillId="0" borderId="12" xfId="0" applyNumberFormat="1" applyFont="1" applyBorder="1" applyAlignment="1">
      <alignment horizontal="center" vertical="center" textRotation="90" wrapText="1"/>
    </xf>
    <xf numFmtId="0" fontId="6" fillId="0" borderId="0" xfId="0" applyNumberFormat="1" applyFont="1" applyBorder="1" applyAlignment="1">
      <alignment horizontal="center" vertical="center" textRotation="90" wrapText="1"/>
    </xf>
    <xf numFmtId="0" fontId="6" fillId="0" borderId="13" xfId="0" applyNumberFormat="1" applyFont="1" applyBorder="1" applyAlignment="1">
      <alignment horizontal="center" vertical="center" textRotation="90" wrapText="1"/>
    </xf>
    <xf numFmtId="0" fontId="6" fillId="0" borderId="14" xfId="0" applyNumberFormat="1" applyFont="1" applyBorder="1" applyAlignment="1">
      <alignment horizontal="center" vertical="center" textRotation="90" wrapText="1"/>
    </xf>
    <xf numFmtId="0" fontId="6" fillId="0" borderId="3" xfId="0" applyNumberFormat="1" applyFont="1" applyBorder="1" applyAlignment="1">
      <alignment horizontal="center" vertical="center" textRotation="90" wrapText="1"/>
    </xf>
    <xf numFmtId="0" fontId="6" fillId="0" borderId="15" xfId="0" applyNumberFormat="1" applyFont="1" applyBorder="1" applyAlignment="1">
      <alignment horizontal="center" vertical="center" textRotation="90" wrapText="1"/>
    </xf>
    <xf numFmtId="49" fontId="5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363682</xdr:colOff>
      <xdr:row>53</xdr:row>
      <xdr:rowOff>34637</xdr:rowOff>
    </xdr:from>
    <xdr:to>
      <xdr:col>20</xdr:col>
      <xdr:colOff>346087</xdr:colOff>
      <xdr:row>57</xdr:row>
      <xdr:rowOff>33252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B7A1C86-56F6-4380-B1F5-769A4F29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023" y="14867660"/>
          <a:ext cx="1056132" cy="708660"/>
        </a:xfrm>
        <a:prstGeom prst="rect">
          <a:avLst/>
        </a:prstGeom>
      </xdr:spPr>
    </xdr:pic>
    <xdr:clientData/>
  </xdr:twoCellAnchor>
  <xdr:twoCellAnchor editAs="oneCell">
    <xdr:from>
      <xdr:col>20</xdr:col>
      <xdr:colOff>103910</xdr:colOff>
      <xdr:row>53</xdr:row>
      <xdr:rowOff>17317</xdr:rowOff>
    </xdr:from>
    <xdr:to>
      <xdr:col>23</xdr:col>
      <xdr:colOff>41983</xdr:colOff>
      <xdr:row>62</xdr:row>
      <xdr:rowOff>32352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69BD91D-B644-47ED-A09E-5BD31C63A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7978" y="14850340"/>
          <a:ext cx="1444755" cy="1426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0"/>
  <sheetViews>
    <sheetView tabSelected="1" zoomScale="110" zoomScaleNormal="110" zoomScaleSheetLayoutView="100" workbookViewId="0">
      <selection activeCell="F73" sqref="F73"/>
    </sheetView>
  </sheetViews>
  <sheetFormatPr defaultRowHeight="12.75" x14ac:dyDescent="0.2"/>
  <cols>
    <col min="1" max="1" width="3.5703125" style="1" customWidth="1"/>
    <col min="2" max="2" width="6.5703125" style="1" customWidth="1"/>
    <col min="3" max="3" width="20" style="1" customWidth="1"/>
    <col min="4" max="4" width="17.5703125" style="1" customWidth="1"/>
    <col min="5" max="5" width="6.7109375" style="1" customWidth="1"/>
    <col min="6" max="6" width="3.85546875" style="1" customWidth="1"/>
    <col min="7" max="7" width="3.7109375" style="1" customWidth="1"/>
    <col min="8" max="8" width="6.7109375" style="1" customWidth="1"/>
    <col min="9" max="9" width="6.5703125" style="1" customWidth="1"/>
    <col min="10" max="10" width="3.7109375" style="1" customWidth="1"/>
    <col min="11" max="11" width="4.140625" style="1" customWidth="1"/>
    <col min="12" max="12" width="4.5703125" style="1" customWidth="1"/>
    <col min="13" max="13" width="5.28515625" style="1" customWidth="1"/>
    <col min="14" max="17" width="3.7109375" style="1" customWidth="1"/>
    <col min="18" max="18" width="8.85546875" style="1" customWidth="1"/>
    <col min="19" max="20" width="3.5703125" style="1" customWidth="1"/>
    <col min="21" max="21" width="6.28515625" style="1" customWidth="1"/>
    <col min="22" max="22" width="6.42578125" style="1" customWidth="1"/>
    <col min="23" max="23" width="9.85546875" style="1" customWidth="1"/>
    <col min="24" max="24" width="8.42578125" style="1" customWidth="1"/>
    <col min="25" max="25" width="1.7109375" style="1" customWidth="1"/>
    <col min="26" max="26" width="3.140625" style="1" customWidth="1"/>
    <col min="27" max="27" width="1.85546875" style="1" customWidth="1"/>
    <col min="28" max="30" width="4.42578125" style="1" customWidth="1"/>
    <col min="31" max="31" width="3.7109375" style="1" customWidth="1"/>
    <col min="32" max="32" width="3.5703125" style="1" customWidth="1"/>
    <col min="33" max="33" width="3.85546875" style="1" customWidth="1"/>
    <col min="34" max="34" width="4.28515625" style="1" customWidth="1"/>
    <col min="35" max="16384" width="9.140625" style="1"/>
  </cols>
  <sheetData>
    <row r="1" spans="1:34" s="2" customFormat="1" ht="11.25" customHeight="1" x14ac:dyDescent="0.2">
      <c r="AH1" s="3" t="s">
        <v>31</v>
      </c>
    </row>
    <row r="2" spans="1:34" s="2" customFormat="1" ht="11.25" customHeight="1" x14ac:dyDescent="0.2">
      <c r="AH2" s="3" t="s">
        <v>95</v>
      </c>
    </row>
    <row r="3" spans="1:34" s="2" customFormat="1" ht="11.25" customHeight="1" x14ac:dyDescent="0.2">
      <c r="AH3" s="3" t="s">
        <v>32</v>
      </c>
    </row>
    <row r="4" spans="1:34" ht="15.75" customHeight="1" x14ac:dyDescent="0.2"/>
    <row r="5" spans="1:34" s="5" customFormat="1" ht="15.75" customHeight="1" x14ac:dyDescent="0.25">
      <c r="AH5" s="6" t="s">
        <v>79</v>
      </c>
    </row>
    <row r="6" spans="1:34" s="5" customFormat="1" ht="15.75" customHeight="1" x14ac:dyDescent="0.25"/>
    <row r="7" spans="1:34" s="4" customFormat="1" ht="15.75" x14ac:dyDescent="0.25">
      <c r="A7" s="101" t="s">
        <v>81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</row>
    <row r="8" spans="1:34" s="4" customFormat="1" ht="17.25" customHeight="1" x14ac:dyDescent="0.25">
      <c r="A8" s="101" t="s">
        <v>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</row>
    <row r="9" spans="1:34" s="4" customFormat="1" ht="15.75" x14ac:dyDescent="0.25">
      <c r="A9" s="101" t="s">
        <v>78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</row>
    <row r="10" spans="1:34" s="4" customFormat="1" ht="18" customHeight="1" x14ac:dyDescent="0.25">
      <c r="O10" s="132" t="s">
        <v>73</v>
      </c>
      <c r="P10" s="132"/>
      <c r="Q10" s="29" t="s">
        <v>20</v>
      </c>
      <c r="R10" s="133" t="s">
        <v>74</v>
      </c>
      <c r="S10" s="133"/>
    </row>
    <row r="11" spans="1:34" ht="18" customHeight="1" x14ac:dyDescent="0.2"/>
    <row r="12" spans="1:34" s="7" customFormat="1" ht="18" customHeight="1" x14ac:dyDescent="0.25">
      <c r="AD12" s="134" t="s">
        <v>33</v>
      </c>
      <c r="AE12" s="135"/>
      <c r="AF12" s="135"/>
      <c r="AG12" s="135"/>
      <c r="AH12" s="136"/>
    </row>
    <row r="13" spans="1:34" s="7" customFormat="1" ht="15" customHeight="1" x14ac:dyDescent="0.2">
      <c r="AC13" s="8"/>
      <c r="AD13" s="102"/>
      <c r="AE13" s="102"/>
      <c r="AF13" s="102"/>
      <c r="AG13" s="102"/>
      <c r="AH13" s="102"/>
    </row>
    <row r="14" spans="1:34" s="7" customFormat="1" ht="18.75" customHeight="1" x14ac:dyDescent="0.2">
      <c r="B14" s="145" t="s">
        <v>98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0"/>
      <c r="T14" s="30"/>
      <c r="U14" s="38"/>
      <c r="AC14" s="8" t="s">
        <v>82</v>
      </c>
      <c r="AD14" s="102" t="s">
        <v>100</v>
      </c>
      <c r="AE14" s="102"/>
      <c r="AF14" s="102"/>
      <c r="AG14" s="102"/>
      <c r="AH14" s="102"/>
    </row>
    <row r="15" spans="1:34" s="7" customFormat="1" ht="18.75" customHeight="1" x14ac:dyDescent="0.2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30"/>
      <c r="T15" s="30"/>
      <c r="U15" s="38"/>
      <c r="AC15" s="8" t="s">
        <v>34</v>
      </c>
      <c r="AD15" s="102" t="s">
        <v>101</v>
      </c>
      <c r="AE15" s="102"/>
      <c r="AF15" s="102"/>
      <c r="AG15" s="102"/>
      <c r="AH15" s="102"/>
    </row>
    <row r="16" spans="1:34" s="7" customFormat="1" ht="18.75" customHeight="1" x14ac:dyDescent="0.2"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30"/>
      <c r="T16" s="30"/>
      <c r="U16" s="38"/>
      <c r="AC16" s="8" t="s">
        <v>35</v>
      </c>
      <c r="AD16" s="102" t="s">
        <v>102</v>
      </c>
      <c r="AE16" s="102"/>
      <c r="AF16" s="102"/>
      <c r="AG16" s="102"/>
      <c r="AH16" s="102"/>
    </row>
    <row r="17" spans="1:34" s="7" customFormat="1" ht="18.75" customHeight="1" x14ac:dyDescent="0.2">
      <c r="B17" s="149" t="s">
        <v>117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30"/>
      <c r="T17" s="30"/>
      <c r="U17" s="38"/>
      <c r="AC17" s="8" t="s">
        <v>36</v>
      </c>
      <c r="AD17" s="102" t="s">
        <v>103</v>
      </c>
      <c r="AE17" s="102"/>
      <c r="AF17" s="102"/>
      <c r="AG17" s="102"/>
      <c r="AH17" s="102"/>
    </row>
    <row r="18" spans="1:34" s="7" customFormat="1" ht="18.75" customHeight="1" x14ac:dyDescent="0.2">
      <c r="B18" s="149" t="s">
        <v>118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30"/>
      <c r="T18" s="30"/>
      <c r="U18" s="38"/>
      <c r="Z18" s="137" t="s">
        <v>37</v>
      </c>
      <c r="AA18" s="137"/>
      <c r="AB18" s="137"/>
      <c r="AC18" s="138"/>
      <c r="AD18" s="139" t="s">
        <v>104</v>
      </c>
      <c r="AE18" s="140"/>
      <c r="AF18" s="140"/>
      <c r="AG18" s="140"/>
      <c r="AH18" s="141"/>
    </row>
    <row r="19" spans="1:34" s="7" customFormat="1" ht="28.5" customHeight="1" x14ac:dyDescent="0.2">
      <c r="B19" s="150" t="s">
        <v>129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39"/>
      <c r="T19" s="39"/>
      <c r="U19" s="38"/>
      <c r="Z19" s="137"/>
      <c r="AA19" s="137"/>
      <c r="AB19" s="137"/>
      <c r="AC19" s="138"/>
      <c r="AD19" s="142"/>
      <c r="AE19" s="143"/>
      <c r="AF19" s="143"/>
      <c r="AG19" s="143"/>
      <c r="AH19" s="144"/>
    </row>
    <row r="20" spans="1:34" s="7" customFormat="1" ht="63" customHeight="1" x14ac:dyDescent="0.2">
      <c r="B20" s="150" t="s">
        <v>83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39"/>
      <c r="T20" s="39"/>
      <c r="U20" s="38"/>
      <c r="Z20" s="8"/>
      <c r="AA20" s="8"/>
      <c r="AB20" s="8"/>
      <c r="AC20" s="31"/>
      <c r="AD20" s="102"/>
      <c r="AE20" s="102"/>
      <c r="AF20" s="102"/>
      <c r="AG20" s="102"/>
      <c r="AH20" s="102"/>
    </row>
    <row r="21" spans="1:34" s="7" customFormat="1" ht="18.75" customHeight="1" x14ac:dyDescent="0.2">
      <c r="B21" s="150" t="s">
        <v>84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39"/>
      <c r="T21" s="39"/>
      <c r="U21" s="38"/>
      <c r="Z21" s="8"/>
      <c r="AA21" s="8"/>
      <c r="AB21" s="8"/>
      <c r="AC21" s="31" t="s">
        <v>37</v>
      </c>
      <c r="AD21" s="102"/>
      <c r="AE21" s="102"/>
      <c r="AF21" s="102"/>
      <c r="AG21" s="102"/>
      <c r="AH21" s="102"/>
    </row>
    <row r="22" spans="1:34" s="7" customFormat="1" ht="18.75" customHeight="1" x14ac:dyDescent="0.2">
      <c r="B22" s="149" t="s">
        <v>99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30"/>
      <c r="T22" s="30"/>
      <c r="U22" s="38"/>
      <c r="AC22" s="8" t="s">
        <v>38</v>
      </c>
      <c r="AD22" s="102" t="s">
        <v>115</v>
      </c>
      <c r="AE22" s="102"/>
      <c r="AF22" s="102"/>
      <c r="AG22" s="102"/>
      <c r="AH22" s="102"/>
    </row>
    <row r="23" spans="1:34" s="7" customFormat="1" ht="18.75" customHeight="1" x14ac:dyDescent="0.2">
      <c r="B23" s="151" t="s">
        <v>86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38"/>
      <c r="T23" s="38"/>
      <c r="U23" s="38"/>
      <c r="AC23" s="8" t="s">
        <v>85</v>
      </c>
      <c r="AD23" s="130">
        <f>H49</f>
        <v>36505.5</v>
      </c>
      <c r="AE23" s="131"/>
      <c r="AF23" s="131"/>
      <c r="AG23" s="131"/>
      <c r="AH23" s="131"/>
    </row>
    <row r="24" spans="1:34" s="5" customFormat="1" ht="15" x14ac:dyDescent="0.25"/>
    <row r="25" spans="1:34" s="5" customFormat="1" ht="15" x14ac:dyDescent="0.25"/>
    <row r="26" spans="1:34" s="19" customFormat="1" ht="39.75" customHeight="1" x14ac:dyDescent="0.15">
      <c r="A26" s="106" t="s">
        <v>22</v>
      </c>
      <c r="B26" s="106" t="s">
        <v>93</v>
      </c>
      <c r="C26" s="103" t="s">
        <v>23</v>
      </c>
      <c r="D26" s="104"/>
      <c r="E26" s="93" t="s">
        <v>87</v>
      </c>
      <c r="F26" s="93" t="s">
        <v>47</v>
      </c>
      <c r="G26" s="128" t="s">
        <v>46</v>
      </c>
      <c r="H26" s="147"/>
      <c r="I26" s="147"/>
      <c r="J26" s="129"/>
      <c r="K26" s="103" t="s">
        <v>76</v>
      </c>
      <c r="L26" s="104"/>
      <c r="M26" s="128" t="s">
        <v>77</v>
      </c>
      <c r="N26" s="147"/>
      <c r="O26" s="147"/>
      <c r="P26" s="147"/>
      <c r="Q26" s="129"/>
      <c r="R26" s="93" t="s">
        <v>94</v>
      </c>
      <c r="S26" s="128" t="s">
        <v>58</v>
      </c>
      <c r="T26" s="129"/>
      <c r="U26" s="93" t="s">
        <v>61</v>
      </c>
      <c r="V26" s="93" t="s">
        <v>96</v>
      </c>
      <c r="W26" s="93" t="s">
        <v>62</v>
      </c>
      <c r="X26" s="93" t="s">
        <v>90</v>
      </c>
      <c r="Y26" s="109" t="s">
        <v>63</v>
      </c>
      <c r="Z26" s="110"/>
      <c r="AA26" s="111"/>
      <c r="AB26" s="93" t="s">
        <v>64</v>
      </c>
      <c r="AC26" s="93" t="s">
        <v>65</v>
      </c>
      <c r="AD26" s="93" t="s">
        <v>97</v>
      </c>
      <c r="AE26" s="93" t="s">
        <v>88</v>
      </c>
      <c r="AF26" s="93" t="s">
        <v>66</v>
      </c>
      <c r="AG26" s="93" t="s">
        <v>67</v>
      </c>
      <c r="AH26" s="93" t="s">
        <v>68</v>
      </c>
    </row>
    <row r="27" spans="1:34" s="19" customFormat="1" ht="132" customHeight="1" x14ac:dyDescent="0.15">
      <c r="A27" s="107"/>
      <c r="B27" s="107"/>
      <c r="C27" s="93" t="s">
        <v>24</v>
      </c>
      <c r="D27" s="93" t="s">
        <v>25</v>
      </c>
      <c r="E27" s="105"/>
      <c r="F27" s="105"/>
      <c r="G27" s="93" t="s">
        <v>44</v>
      </c>
      <c r="H27" s="147" t="s">
        <v>27</v>
      </c>
      <c r="I27" s="129"/>
      <c r="J27" s="93" t="s">
        <v>45</v>
      </c>
      <c r="K27" s="93" t="s">
        <v>30</v>
      </c>
      <c r="L27" s="93" t="s">
        <v>24</v>
      </c>
      <c r="M27" s="105" t="s">
        <v>26</v>
      </c>
      <c r="N27" s="93" t="s">
        <v>44</v>
      </c>
      <c r="O27" s="147" t="s">
        <v>27</v>
      </c>
      <c r="P27" s="129"/>
      <c r="Q27" s="93" t="s">
        <v>45</v>
      </c>
      <c r="R27" s="105"/>
      <c r="S27" s="93" t="s">
        <v>59</v>
      </c>
      <c r="T27" s="93" t="s">
        <v>60</v>
      </c>
      <c r="U27" s="105"/>
      <c r="V27" s="105"/>
      <c r="W27" s="105"/>
      <c r="X27" s="105"/>
      <c r="Y27" s="112"/>
      <c r="Z27" s="113"/>
      <c r="AA27" s="114"/>
      <c r="AB27" s="105"/>
      <c r="AC27" s="105"/>
      <c r="AD27" s="105"/>
      <c r="AE27" s="105"/>
      <c r="AF27" s="105"/>
      <c r="AG27" s="105"/>
      <c r="AH27" s="105"/>
    </row>
    <row r="28" spans="1:34" s="19" customFormat="1" ht="75" customHeight="1" x14ac:dyDescent="0.15">
      <c r="A28" s="108"/>
      <c r="B28" s="108"/>
      <c r="C28" s="94"/>
      <c r="D28" s="94"/>
      <c r="E28" s="94"/>
      <c r="F28" s="94"/>
      <c r="G28" s="94"/>
      <c r="H28" s="20" t="s">
        <v>28</v>
      </c>
      <c r="I28" s="20" t="s">
        <v>29</v>
      </c>
      <c r="J28" s="94"/>
      <c r="K28" s="94"/>
      <c r="L28" s="94"/>
      <c r="M28" s="94"/>
      <c r="N28" s="94"/>
      <c r="O28" s="20" t="s">
        <v>28</v>
      </c>
      <c r="P28" s="20" t="s">
        <v>29</v>
      </c>
      <c r="Q28" s="94"/>
      <c r="R28" s="94"/>
      <c r="S28" s="94"/>
      <c r="T28" s="94"/>
      <c r="U28" s="94"/>
      <c r="V28" s="94"/>
      <c r="W28" s="94"/>
      <c r="X28" s="94"/>
      <c r="Y28" s="115"/>
      <c r="Z28" s="116"/>
      <c r="AA28" s="117"/>
      <c r="AB28" s="94"/>
      <c r="AC28" s="94"/>
      <c r="AD28" s="94"/>
      <c r="AE28" s="94"/>
      <c r="AF28" s="94"/>
      <c r="AG28" s="94"/>
      <c r="AH28" s="94"/>
    </row>
    <row r="29" spans="1:34" s="19" customFormat="1" ht="9.75" x14ac:dyDescent="0.15">
      <c r="A29" s="21" t="s">
        <v>0</v>
      </c>
      <c r="B29" s="21" t="s">
        <v>1</v>
      </c>
      <c r="C29" s="21" t="s">
        <v>2</v>
      </c>
      <c r="D29" s="21" t="s">
        <v>3</v>
      </c>
      <c r="E29" s="21" t="s">
        <v>4</v>
      </c>
      <c r="F29" s="21" t="s">
        <v>5</v>
      </c>
      <c r="G29" s="21" t="s">
        <v>6</v>
      </c>
      <c r="H29" s="21" t="s">
        <v>7</v>
      </c>
      <c r="I29" s="21" t="s">
        <v>8</v>
      </c>
      <c r="J29" s="21" t="s">
        <v>9</v>
      </c>
      <c r="K29" s="21" t="s">
        <v>10</v>
      </c>
      <c r="L29" s="21" t="s">
        <v>11</v>
      </c>
      <c r="M29" s="21" t="s">
        <v>12</v>
      </c>
      <c r="N29" s="21" t="s">
        <v>13</v>
      </c>
      <c r="O29" s="21" t="s">
        <v>14</v>
      </c>
      <c r="P29" s="21" t="s">
        <v>15</v>
      </c>
      <c r="Q29" s="21" t="s">
        <v>16</v>
      </c>
      <c r="R29" s="22" t="s">
        <v>17</v>
      </c>
      <c r="S29" s="22" t="s">
        <v>18</v>
      </c>
      <c r="T29" s="22" t="s">
        <v>19</v>
      </c>
      <c r="U29" s="22" t="s">
        <v>20</v>
      </c>
      <c r="V29" s="22" t="s">
        <v>21</v>
      </c>
      <c r="W29" s="22" t="s">
        <v>48</v>
      </c>
      <c r="X29" s="22" t="s">
        <v>49</v>
      </c>
      <c r="Y29" s="123" t="s">
        <v>50</v>
      </c>
      <c r="Z29" s="124"/>
      <c r="AA29" s="125"/>
      <c r="AB29" s="22" t="s">
        <v>51</v>
      </c>
      <c r="AC29" s="22" t="s">
        <v>52</v>
      </c>
      <c r="AD29" s="22" t="s">
        <v>53</v>
      </c>
      <c r="AE29" s="22" t="s">
        <v>54</v>
      </c>
      <c r="AF29" s="22" t="s">
        <v>55</v>
      </c>
      <c r="AG29" s="22" t="s">
        <v>56</v>
      </c>
      <c r="AH29" s="22" t="s">
        <v>57</v>
      </c>
    </row>
    <row r="30" spans="1:34" s="49" customFormat="1" ht="19.5" x14ac:dyDescent="0.15">
      <c r="A30" s="44" t="s">
        <v>0</v>
      </c>
      <c r="B30" s="40"/>
      <c r="C30" s="51" t="s">
        <v>107</v>
      </c>
      <c r="D30" s="40"/>
      <c r="E30" s="40" t="s">
        <v>143</v>
      </c>
      <c r="F30" s="40" t="s">
        <v>113</v>
      </c>
      <c r="G30" s="40"/>
      <c r="H30" s="40" t="s">
        <v>143</v>
      </c>
      <c r="I30" s="40"/>
      <c r="J30" s="40"/>
      <c r="K30" s="40" t="s">
        <v>112</v>
      </c>
      <c r="L30" s="40" t="s">
        <v>108</v>
      </c>
      <c r="M30" s="40" t="s">
        <v>142</v>
      </c>
      <c r="N30" s="40"/>
      <c r="O30" s="40"/>
      <c r="P30" s="40"/>
      <c r="Q30" s="40"/>
      <c r="R30" s="45" t="s">
        <v>105</v>
      </c>
      <c r="S30" s="46"/>
      <c r="T30" s="46"/>
      <c r="U30" s="45" t="s">
        <v>133</v>
      </c>
      <c r="V30" s="46" t="s">
        <v>148</v>
      </c>
      <c r="W30" s="45" t="s">
        <v>106</v>
      </c>
      <c r="X30" s="46"/>
      <c r="Y30" s="47"/>
      <c r="Z30" s="48"/>
      <c r="AA30" s="46"/>
      <c r="AB30" s="46"/>
      <c r="AC30" s="46"/>
      <c r="AD30" s="46"/>
      <c r="AE30" s="46"/>
      <c r="AF30" s="46"/>
      <c r="AG30" s="46"/>
      <c r="AH30" s="46"/>
    </row>
    <row r="31" spans="1:34" s="49" customFormat="1" ht="19.5" x14ac:dyDescent="0.15">
      <c r="A31" s="44" t="s">
        <v>1</v>
      </c>
      <c r="B31" s="40"/>
      <c r="C31" s="51" t="s">
        <v>109</v>
      </c>
      <c r="D31" s="40"/>
      <c r="E31" s="40" t="s">
        <v>144</v>
      </c>
      <c r="F31" s="40"/>
      <c r="G31" s="40"/>
      <c r="H31" s="40" t="s">
        <v>144</v>
      </c>
      <c r="I31" s="40"/>
      <c r="J31" s="40"/>
      <c r="K31" s="40" t="s">
        <v>111</v>
      </c>
      <c r="L31" s="40" t="s">
        <v>110</v>
      </c>
      <c r="M31" s="40" t="s">
        <v>137</v>
      </c>
      <c r="N31" s="40"/>
      <c r="O31" s="40"/>
      <c r="P31" s="40"/>
      <c r="Q31" s="40"/>
      <c r="R31" s="45" t="s">
        <v>105</v>
      </c>
      <c r="S31" s="46"/>
      <c r="T31" s="46"/>
      <c r="U31" s="45" t="s">
        <v>133</v>
      </c>
      <c r="V31" s="46" t="s">
        <v>148</v>
      </c>
      <c r="W31" s="45" t="s">
        <v>106</v>
      </c>
      <c r="X31" s="46"/>
      <c r="Y31" s="47"/>
      <c r="Z31" s="48"/>
      <c r="AA31" s="46"/>
      <c r="AB31" s="46"/>
      <c r="AC31" s="46"/>
      <c r="AD31" s="46"/>
      <c r="AE31" s="46"/>
      <c r="AF31" s="46"/>
      <c r="AG31" s="46"/>
      <c r="AH31" s="46"/>
    </row>
    <row r="32" spans="1:34" s="49" customFormat="1" ht="29.25" x14ac:dyDescent="0.15">
      <c r="A32" s="44" t="s">
        <v>2</v>
      </c>
      <c r="B32" s="62"/>
      <c r="C32" s="50" t="s">
        <v>135</v>
      </c>
      <c r="D32" s="50" t="s">
        <v>116</v>
      </c>
      <c r="E32" s="59">
        <v>440</v>
      </c>
      <c r="F32" s="61"/>
      <c r="G32" s="61"/>
      <c r="H32" s="42">
        <v>440</v>
      </c>
      <c r="I32" s="61"/>
      <c r="J32" s="61"/>
      <c r="K32" s="40" t="s">
        <v>111</v>
      </c>
      <c r="L32" s="61" t="s">
        <v>110</v>
      </c>
      <c r="M32" s="61">
        <v>550</v>
      </c>
      <c r="N32" s="61"/>
      <c r="O32" s="61"/>
      <c r="P32" s="61"/>
      <c r="Q32" s="61"/>
      <c r="R32" s="45" t="s">
        <v>105</v>
      </c>
      <c r="S32" s="60"/>
      <c r="T32" s="60"/>
      <c r="U32" s="45" t="s">
        <v>133</v>
      </c>
      <c r="V32" s="46" t="s">
        <v>148</v>
      </c>
      <c r="W32" s="45" t="s">
        <v>106</v>
      </c>
      <c r="X32" s="63"/>
      <c r="Y32" s="64"/>
      <c r="Z32" s="65"/>
      <c r="AA32" s="63"/>
      <c r="AB32" s="63"/>
      <c r="AC32" s="63"/>
      <c r="AD32" s="63"/>
      <c r="AE32" s="63"/>
      <c r="AF32" s="63"/>
      <c r="AG32" s="63"/>
      <c r="AH32" s="63"/>
    </row>
    <row r="33" spans="1:34" s="49" customFormat="1" ht="29.25" x14ac:dyDescent="0.15">
      <c r="A33" s="44" t="s">
        <v>3</v>
      </c>
      <c r="B33" s="40"/>
      <c r="C33" s="51" t="s">
        <v>122</v>
      </c>
      <c r="D33" s="40" t="s">
        <v>116</v>
      </c>
      <c r="E33" s="40" t="s">
        <v>147</v>
      </c>
      <c r="F33" s="40"/>
      <c r="G33" s="40"/>
      <c r="H33" s="40" t="s">
        <v>145</v>
      </c>
      <c r="I33" s="66" t="s">
        <v>146</v>
      </c>
      <c r="J33" s="40"/>
      <c r="K33" s="40" t="s">
        <v>123</v>
      </c>
      <c r="L33" s="40" t="s">
        <v>124</v>
      </c>
      <c r="M33" s="40" t="s">
        <v>131</v>
      </c>
      <c r="N33" s="40"/>
      <c r="O33" s="40"/>
      <c r="P33" s="40"/>
      <c r="Q33" s="40"/>
      <c r="R33" s="45" t="s">
        <v>125</v>
      </c>
      <c r="S33" s="46"/>
      <c r="T33" s="46"/>
      <c r="U33" s="45" t="s">
        <v>132</v>
      </c>
      <c r="V33" s="46" t="s">
        <v>149</v>
      </c>
      <c r="W33" s="45" t="s">
        <v>150</v>
      </c>
      <c r="X33" s="46"/>
      <c r="Y33" s="47"/>
      <c r="Z33" s="48"/>
      <c r="AA33" s="46"/>
      <c r="AB33" s="46"/>
      <c r="AC33" s="46"/>
      <c r="AD33" s="46"/>
      <c r="AE33" s="46"/>
      <c r="AF33" s="46"/>
      <c r="AG33" s="46"/>
      <c r="AH33" s="46"/>
    </row>
    <row r="34" spans="1:34" s="49" customFormat="1" ht="39" x14ac:dyDescent="0.15">
      <c r="A34" s="44" t="s">
        <v>4</v>
      </c>
      <c r="B34" s="40"/>
      <c r="C34" s="51" t="s">
        <v>126</v>
      </c>
      <c r="D34" s="40" t="s">
        <v>116</v>
      </c>
      <c r="E34" s="40" t="s">
        <v>127</v>
      </c>
      <c r="F34" s="40"/>
      <c r="G34" s="40"/>
      <c r="H34" s="40" t="s">
        <v>127</v>
      </c>
      <c r="I34" s="40"/>
      <c r="J34" s="40"/>
      <c r="K34" s="40"/>
      <c r="L34" s="40" t="s">
        <v>128</v>
      </c>
      <c r="M34" s="40" t="s">
        <v>0</v>
      </c>
      <c r="N34" s="40"/>
      <c r="O34" s="40"/>
      <c r="P34" s="40"/>
      <c r="Q34" s="40"/>
      <c r="R34" s="45" t="s">
        <v>105</v>
      </c>
      <c r="S34" s="46"/>
      <c r="T34" s="46"/>
      <c r="U34" s="45" t="s">
        <v>133</v>
      </c>
      <c r="V34" s="46" t="s">
        <v>148</v>
      </c>
      <c r="W34" s="45" t="s">
        <v>150</v>
      </c>
      <c r="X34" s="46"/>
      <c r="Y34" s="47"/>
      <c r="Z34" s="48"/>
      <c r="AA34" s="46"/>
      <c r="AB34" s="46"/>
      <c r="AC34" s="46"/>
      <c r="AD34" s="46"/>
      <c r="AE34" s="46"/>
      <c r="AF34" s="46"/>
      <c r="AG34" s="46"/>
      <c r="AH34" s="46"/>
    </row>
    <row r="35" spans="1:34" s="49" customFormat="1" ht="29.25" x14ac:dyDescent="0.15">
      <c r="A35" s="44" t="s">
        <v>5</v>
      </c>
      <c r="B35" s="56"/>
      <c r="C35" s="57" t="s">
        <v>120</v>
      </c>
      <c r="D35" s="58" t="s">
        <v>116</v>
      </c>
      <c r="E35" s="59">
        <v>1750</v>
      </c>
      <c r="F35" s="60"/>
      <c r="G35" s="61"/>
      <c r="H35" s="42">
        <v>1750</v>
      </c>
      <c r="I35" s="61"/>
      <c r="J35" s="61"/>
      <c r="K35" s="40"/>
      <c r="L35" s="61" t="s">
        <v>121</v>
      </c>
      <c r="M35" s="67">
        <v>34560</v>
      </c>
      <c r="N35" s="61"/>
      <c r="O35" s="61"/>
      <c r="P35" s="61"/>
      <c r="Q35" s="61"/>
      <c r="R35" s="45" t="s">
        <v>105</v>
      </c>
      <c r="S35" s="60"/>
      <c r="T35" s="60"/>
      <c r="U35" s="45" t="s">
        <v>134</v>
      </c>
      <c r="V35" s="46" t="s">
        <v>151</v>
      </c>
      <c r="W35" s="45" t="s">
        <v>150</v>
      </c>
      <c r="X35" s="46"/>
      <c r="Y35" s="47"/>
      <c r="Z35" s="48"/>
      <c r="AA35" s="46"/>
      <c r="AB35" s="46"/>
      <c r="AC35" s="46"/>
      <c r="AD35" s="46"/>
      <c r="AE35" s="46"/>
      <c r="AF35" s="46"/>
      <c r="AG35" s="46"/>
      <c r="AH35" s="46"/>
    </row>
    <row r="36" spans="1:34" s="49" customFormat="1" ht="29.25" x14ac:dyDescent="0.2">
      <c r="A36" s="44" t="s">
        <v>6</v>
      </c>
      <c r="B36" s="40"/>
      <c r="C36" s="51" t="s">
        <v>152</v>
      </c>
      <c r="D36" s="58" t="s">
        <v>116</v>
      </c>
      <c r="E36" s="52">
        <v>2100</v>
      </c>
      <c r="F36" s="53"/>
      <c r="G36" s="54"/>
      <c r="H36" s="42">
        <v>2100</v>
      </c>
      <c r="I36" s="54"/>
      <c r="J36" s="54"/>
      <c r="K36" s="44"/>
      <c r="L36" s="55" t="s">
        <v>121</v>
      </c>
      <c r="M36" s="54">
        <v>2100</v>
      </c>
      <c r="N36" s="40"/>
      <c r="O36" s="40"/>
      <c r="P36" s="40"/>
      <c r="Q36" s="40"/>
      <c r="R36" s="45" t="s">
        <v>153</v>
      </c>
      <c r="S36" s="46"/>
      <c r="T36" s="46"/>
      <c r="U36" s="45" t="s">
        <v>153</v>
      </c>
      <c r="V36" s="46" t="s">
        <v>154</v>
      </c>
      <c r="W36" s="45" t="s">
        <v>136</v>
      </c>
      <c r="X36" s="46"/>
      <c r="Y36" s="47"/>
      <c r="Z36" s="48"/>
      <c r="AA36" s="46"/>
      <c r="AB36" s="46"/>
      <c r="AC36" s="46"/>
      <c r="AD36" s="46"/>
      <c r="AE36" s="46"/>
      <c r="AF36" s="46"/>
      <c r="AG36" s="46"/>
      <c r="AH36" s="46"/>
    </row>
    <row r="37" spans="1:34" s="49" customFormat="1" ht="29.25" x14ac:dyDescent="0.2">
      <c r="A37" s="44" t="s">
        <v>7</v>
      </c>
      <c r="B37" s="40"/>
      <c r="C37" s="50" t="s">
        <v>155</v>
      </c>
      <c r="D37" s="58" t="s">
        <v>116</v>
      </c>
      <c r="E37" s="52">
        <v>1500</v>
      </c>
      <c r="F37" s="53"/>
      <c r="G37" s="54"/>
      <c r="H37" s="42">
        <v>1500</v>
      </c>
      <c r="I37" s="54"/>
      <c r="J37" s="54"/>
      <c r="K37" s="44"/>
      <c r="L37" s="55" t="s">
        <v>128</v>
      </c>
      <c r="M37" s="54">
        <v>1</v>
      </c>
      <c r="N37" s="40"/>
      <c r="O37" s="40"/>
      <c r="P37" s="40"/>
      <c r="Q37" s="40"/>
      <c r="R37" s="45" t="s">
        <v>153</v>
      </c>
      <c r="S37" s="46"/>
      <c r="T37" s="46"/>
      <c r="U37" s="45" t="s">
        <v>153</v>
      </c>
      <c r="V37" s="46" t="s">
        <v>154</v>
      </c>
      <c r="W37" s="45" t="s">
        <v>136</v>
      </c>
      <c r="X37" s="46"/>
      <c r="Y37" s="47"/>
      <c r="Z37" s="48"/>
      <c r="AA37" s="46"/>
      <c r="AB37" s="46"/>
      <c r="AC37" s="46"/>
      <c r="AD37" s="46"/>
      <c r="AE37" s="46"/>
      <c r="AF37" s="46"/>
      <c r="AG37" s="46"/>
      <c r="AH37" s="46"/>
    </row>
    <row r="38" spans="1:34" s="49" customFormat="1" ht="29.25" x14ac:dyDescent="0.2">
      <c r="A38" s="44" t="s">
        <v>8</v>
      </c>
      <c r="B38" s="40"/>
      <c r="C38" s="50" t="s">
        <v>156</v>
      </c>
      <c r="D38" s="58" t="s">
        <v>116</v>
      </c>
      <c r="E38" s="52">
        <v>350</v>
      </c>
      <c r="F38" s="53"/>
      <c r="G38" s="54"/>
      <c r="H38" s="42">
        <v>350</v>
      </c>
      <c r="I38" s="54"/>
      <c r="J38" s="54"/>
      <c r="K38" s="44"/>
      <c r="L38" s="55" t="s">
        <v>128</v>
      </c>
      <c r="M38" s="54">
        <v>10</v>
      </c>
      <c r="N38" s="40"/>
      <c r="O38" s="40"/>
      <c r="P38" s="40"/>
      <c r="Q38" s="40"/>
      <c r="R38" s="45" t="s">
        <v>157</v>
      </c>
      <c r="S38" s="46"/>
      <c r="T38" s="46"/>
      <c r="U38" s="45" t="s">
        <v>157</v>
      </c>
      <c r="V38" s="46" t="s">
        <v>161</v>
      </c>
      <c r="W38" s="45" t="s">
        <v>136</v>
      </c>
      <c r="X38" s="46"/>
      <c r="Y38" s="47"/>
      <c r="Z38" s="48"/>
      <c r="AA38" s="46"/>
      <c r="AB38" s="46"/>
      <c r="AC38" s="46"/>
      <c r="AD38" s="46"/>
      <c r="AE38" s="46"/>
      <c r="AF38" s="46"/>
      <c r="AG38" s="46"/>
      <c r="AH38" s="46"/>
    </row>
    <row r="39" spans="1:34" s="49" customFormat="1" ht="30" x14ac:dyDescent="0.2">
      <c r="A39" s="44" t="s">
        <v>9</v>
      </c>
      <c r="B39" s="40"/>
      <c r="C39" s="50" t="s">
        <v>158</v>
      </c>
      <c r="D39" s="58" t="s">
        <v>116</v>
      </c>
      <c r="E39" s="52">
        <v>250</v>
      </c>
      <c r="F39" s="53"/>
      <c r="G39" s="54"/>
      <c r="H39" s="42">
        <v>250</v>
      </c>
      <c r="I39" s="54"/>
      <c r="J39" s="54"/>
      <c r="K39" s="44"/>
      <c r="L39" s="55" t="s">
        <v>128</v>
      </c>
      <c r="M39" s="54">
        <v>1</v>
      </c>
      <c r="N39" s="40"/>
      <c r="O39" s="40"/>
      <c r="P39" s="40"/>
      <c r="Q39" s="40"/>
      <c r="R39" s="45" t="s">
        <v>159</v>
      </c>
      <c r="S39" s="46"/>
      <c r="T39" s="46"/>
      <c r="U39" s="45" t="s">
        <v>159</v>
      </c>
      <c r="V39" s="46" t="s">
        <v>160</v>
      </c>
      <c r="W39" s="45" t="s">
        <v>136</v>
      </c>
      <c r="X39" s="46"/>
      <c r="Y39" s="47"/>
      <c r="Z39" s="48"/>
      <c r="AA39" s="46"/>
      <c r="AB39" s="46"/>
      <c r="AC39" s="46"/>
      <c r="AD39" s="46"/>
      <c r="AE39" s="46"/>
      <c r="AF39" s="46"/>
      <c r="AG39" s="46"/>
      <c r="AH39" s="46"/>
    </row>
    <row r="40" spans="1:34" s="49" customFormat="1" ht="29.25" x14ac:dyDescent="0.2">
      <c r="A40" s="44" t="s">
        <v>10</v>
      </c>
      <c r="B40" s="40"/>
      <c r="C40" s="50" t="s">
        <v>162</v>
      </c>
      <c r="D40" s="58" t="s">
        <v>116</v>
      </c>
      <c r="E40" s="52">
        <v>250</v>
      </c>
      <c r="F40" s="53"/>
      <c r="G40" s="54"/>
      <c r="H40" s="42">
        <v>250</v>
      </c>
      <c r="I40" s="54"/>
      <c r="J40" s="54"/>
      <c r="K40" s="44"/>
      <c r="L40" s="55" t="s">
        <v>141</v>
      </c>
      <c r="M40" s="54">
        <v>600</v>
      </c>
      <c r="N40" s="40"/>
      <c r="O40" s="40"/>
      <c r="P40" s="40"/>
      <c r="Q40" s="40"/>
      <c r="R40" s="45" t="s">
        <v>157</v>
      </c>
      <c r="S40" s="46"/>
      <c r="T40" s="46"/>
      <c r="U40" s="45" t="s">
        <v>157</v>
      </c>
      <c r="V40" s="46" t="s">
        <v>161</v>
      </c>
      <c r="W40" s="45" t="s">
        <v>136</v>
      </c>
      <c r="X40" s="46"/>
      <c r="Y40" s="47"/>
      <c r="Z40" s="48"/>
      <c r="AA40" s="46"/>
      <c r="AB40" s="46"/>
      <c r="AC40" s="46"/>
      <c r="AD40" s="46"/>
      <c r="AE40" s="46"/>
      <c r="AF40" s="46"/>
      <c r="AG40" s="46"/>
      <c r="AH40" s="46"/>
    </row>
    <row r="41" spans="1:34" s="49" customFormat="1" ht="29.25" x14ac:dyDescent="0.2">
      <c r="A41" s="44" t="s">
        <v>11</v>
      </c>
      <c r="B41" s="40"/>
      <c r="C41" s="50" t="s">
        <v>163</v>
      </c>
      <c r="D41" s="58" t="s">
        <v>116</v>
      </c>
      <c r="E41" s="52">
        <v>250</v>
      </c>
      <c r="F41" s="53"/>
      <c r="G41" s="54"/>
      <c r="H41" s="42">
        <v>250</v>
      </c>
      <c r="I41" s="54"/>
      <c r="J41" s="54"/>
      <c r="K41" s="44"/>
      <c r="L41" s="55" t="s">
        <v>141</v>
      </c>
      <c r="M41" s="54">
        <v>200</v>
      </c>
      <c r="N41" s="40"/>
      <c r="O41" s="40"/>
      <c r="P41" s="40"/>
      <c r="Q41" s="40"/>
      <c r="R41" s="45" t="s">
        <v>157</v>
      </c>
      <c r="S41" s="46"/>
      <c r="T41" s="46"/>
      <c r="U41" s="45" t="s">
        <v>157</v>
      </c>
      <c r="V41" s="46" t="s">
        <v>161</v>
      </c>
      <c r="W41" s="45" t="s">
        <v>136</v>
      </c>
      <c r="X41" s="46"/>
      <c r="Y41" s="47"/>
      <c r="Z41" s="48"/>
      <c r="AA41" s="46"/>
      <c r="AB41" s="46"/>
      <c r="AC41" s="46"/>
      <c r="AD41" s="46"/>
      <c r="AE41" s="46"/>
      <c r="AF41" s="46"/>
      <c r="AG41" s="46"/>
      <c r="AH41" s="46"/>
    </row>
    <row r="42" spans="1:34" s="49" customFormat="1" ht="29.25" x14ac:dyDescent="0.2">
      <c r="A42" s="44" t="s">
        <v>12</v>
      </c>
      <c r="B42" s="47"/>
      <c r="C42" s="50" t="s">
        <v>164</v>
      </c>
      <c r="D42" s="58" t="s">
        <v>116</v>
      </c>
      <c r="E42" s="52">
        <v>710</v>
      </c>
      <c r="F42" s="68"/>
      <c r="G42" s="54"/>
      <c r="H42" s="42">
        <v>710</v>
      </c>
      <c r="I42" s="54"/>
      <c r="J42" s="54"/>
      <c r="K42" s="44"/>
      <c r="L42" s="55" t="s">
        <v>128</v>
      </c>
      <c r="M42" s="54">
        <v>1</v>
      </c>
      <c r="N42" s="40"/>
      <c r="O42" s="40"/>
      <c r="P42" s="40"/>
      <c r="Q42" s="40"/>
      <c r="R42" s="45" t="s">
        <v>174</v>
      </c>
      <c r="S42" s="46"/>
      <c r="T42" s="46"/>
      <c r="U42" s="45" t="s">
        <v>174</v>
      </c>
      <c r="V42" s="46" t="s">
        <v>157</v>
      </c>
      <c r="W42" s="45" t="s">
        <v>136</v>
      </c>
      <c r="X42" s="46"/>
      <c r="Y42" s="47"/>
      <c r="Z42" s="48"/>
      <c r="AA42" s="46"/>
      <c r="AB42" s="46"/>
      <c r="AC42" s="46"/>
      <c r="AD42" s="46"/>
      <c r="AE42" s="46"/>
      <c r="AF42" s="46"/>
      <c r="AG42" s="46"/>
      <c r="AH42" s="46"/>
    </row>
    <row r="43" spans="1:34" s="49" customFormat="1" ht="29.25" x14ac:dyDescent="0.15">
      <c r="A43" s="44" t="s">
        <v>13</v>
      </c>
      <c r="B43" s="56"/>
      <c r="C43" s="57" t="s">
        <v>138</v>
      </c>
      <c r="D43" s="58" t="s">
        <v>116</v>
      </c>
      <c r="E43" s="59">
        <v>300</v>
      </c>
      <c r="F43" s="60"/>
      <c r="G43" s="61"/>
      <c r="H43" s="42">
        <v>300</v>
      </c>
      <c r="I43" s="61"/>
      <c r="J43" s="61"/>
      <c r="K43" s="40"/>
      <c r="L43" s="61" t="s">
        <v>128</v>
      </c>
      <c r="M43" s="61">
        <v>2</v>
      </c>
      <c r="N43" s="61"/>
      <c r="O43" s="61"/>
      <c r="P43" s="61"/>
      <c r="Q43" s="61"/>
      <c r="R43" s="45" t="s">
        <v>160</v>
      </c>
      <c r="S43" s="60"/>
      <c r="T43" s="60"/>
      <c r="U43" s="45" t="s">
        <v>159</v>
      </c>
      <c r="V43" s="46" t="s">
        <v>160</v>
      </c>
      <c r="W43" s="45" t="s">
        <v>136</v>
      </c>
      <c r="X43" s="46"/>
      <c r="Y43" s="47"/>
      <c r="Z43" s="48"/>
      <c r="AA43" s="46"/>
      <c r="AB43" s="46"/>
      <c r="AC43" s="46"/>
      <c r="AD43" s="46"/>
      <c r="AE43" s="46"/>
      <c r="AF43" s="46"/>
      <c r="AG43" s="46"/>
      <c r="AH43" s="46"/>
    </row>
    <row r="44" spans="1:34" s="49" customFormat="1" ht="29.25" x14ac:dyDescent="0.15">
      <c r="A44" s="44" t="s">
        <v>14</v>
      </c>
      <c r="B44" s="62"/>
      <c r="C44" s="50" t="s">
        <v>139</v>
      </c>
      <c r="D44" s="50" t="s">
        <v>140</v>
      </c>
      <c r="E44" s="59">
        <v>500</v>
      </c>
      <c r="F44" s="61"/>
      <c r="G44" s="61"/>
      <c r="H44" s="42">
        <v>500</v>
      </c>
      <c r="I44" s="61"/>
      <c r="J44" s="61"/>
      <c r="K44" s="40"/>
      <c r="L44" s="61" t="s">
        <v>128</v>
      </c>
      <c r="M44" s="61">
        <v>1</v>
      </c>
      <c r="N44" s="61"/>
      <c r="O44" s="61"/>
      <c r="P44" s="61"/>
      <c r="Q44" s="61"/>
      <c r="R44" s="45" t="s">
        <v>133</v>
      </c>
      <c r="S44" s="46"/>
      <c r="T44" s="46"/>
      <c r="U44" s="45" t="s">
        <v>133</v>
      </c>
      <c r="V44" s="46" t="s">
        <v>134</v>
      </c>
      <c r="W44" s="45" t="s">
        <v>136</v>
      </c>
      <c r="X44" s="63"/>
      <c r="Y44" s="64"/>
      <c r="Z44" s="65"/>
      <c r="AA44" s="63"/>
      <c r="AB44" s="63"/>
      <c r="AC44" s="63"/>
      <c r="AD44" s="63"/>
      <c r="AE44" s="63"/>
      <c r="AF44" s="63"/>
      <c r="AG44" s="63"/>
      <c r="AH44" s="63"/>
    </row>
    <row r="45" spans="1:34" s="49" customFormat="1" ht="29.25" x14ac:dyDescent="0.15">
      <c r="A45" s="44" t="s">
        <v>15</v>
      </c>
      <c r="B45" s="62"/>
      <c r="C45" s="50" t="s">
        <v>170</v>
      </c>
      <c r="D45" s="58" t="s">
        <v>116</v>
      </c>
      <c r="E45" s="59">
        <v>450</v>
      </c>
      <c r="F45" s="61"/>
      <c r="G45" s="61"/>
      <c r="H45" s="42">
        <v>450</v>
      </c>
      <c r="I45" s="61"/>
      <c r="J45" s="61"/>
      <c r="K45" s="40"/>
      <c r="L45" s="61" t="s">
        <v>168</v>
      </c>
      <c r="M45" s="61">
        <v>2</v>
      </c>
      <c r="N45" s="61"/>
      <c r="O45" s="61"/>
      <c r="P45" s="61"/>
      <c r="Q45" s="61"/>
      <c r="R45" s="45" t="s">
        <v>105</v>
      </c>
      <c r="S45" s="46"/>
      <c r="T45" s="46"/>
      <c r="U45" s="45" t="s">
        <v>133</v>
      </c>
      <c r="V45" s="46" t="s">
        <v>148</v>
      </c>
      <c r="W45" s="45" t="s">
        <v>136</v>
      </c>
      <c r="X45" s="63"/>
      <c r="Y45" s="64"/>
      <c r="Z45" s="65"/>
      <c r="AA45" s="63"/>
      <c r="AB45" s="63"/>
      <c r="AC45" s="63"/>
      <c r="AD45" s="63"/>
      <c r="AE45" s="63"/>
      <c r="AF45" s="63"/>
      <c r="AG45" s="63"/>
      <c r="AH45" s="63"/>
    </row>
    <row r="46" spans="1:34" s="49" customFormat="1" ht="39.75" x14ac:dyDescent="0.2">
      <c r="A46" s="44" t="s">
        <v>16</v>
      </c>
      <c r="B46" s="40"/>
      <c r="C46" s="51" t="s">
        <v>165</v>
      </c>
      <c r="D46" s="51" t="s">
        <v>166</v>
      </c>
      <c r="E46" s="52">
        <v>4383</v>
      </c>
      <c r="F46" s="53">
        <v>0.5</v>
      </c>
      <c r="G46" s="69"/>
      <c r="H46" s="42">
        <v>4383</v>
      </c>
      <c r="I46" s="69"/>
      <c r="J46" s="69"/>
      <c r="K46" s="44" t="s">
        <v>167</v>
      </c>
      <c r="L46" s="70" t="s">
        <v>168</v>
      </c>
      <c r="M46" s="69">
        <v>120</v>
      </c>
      <c r="N46" s="40"/>
      <c r="O46" s="40"/>
      <c r="P46" s="40"/>
      <c r="Q46" s="40"/>
      <c r="R46" s="45" t="s">
        <v>105</v>
      </c>
      <c r="S46" s="46"/>
      <c r="T46" s="46"/>
      <c r="U46" s="45" t="s">
        <v>134</v>
      </c>
      <c r="V46" s="46" t="s">
        <v>173</v>
      </c>
      <c r="W46" s="45" t="s">
        <v>171</v>
      </c>
      <c r="X46" s="63"/>
      <c r="Y46" s="64"/>
      <c r="Z46" s="65"/>
      <c r="AA46" s="63"/>
      <c r="AB46" s="63"/>
      <c r="AC46" s="63"/>
      <c r="AD46" s="63"/>
      <c r="AE46" s="63"/>
      <c r="AF46" s="63"/>
      <c r="AG46" s="63"/>
      <c r="AH46" s="63"/>
    </row>
    <row r="47" spans="1:34" s="49" customFormat="1" ht="39.75" x14ac:dyDescent="0.2">
      <c r="A47" s="44" t="s">
        <v>17</v>
      </c>
      <c r="B47" s="40"/>
      <c r="C47" s="71" t="s">
        <v>169</v>
      </c>
      <c r="D47" s="71" t="s">
        <v>166</v>
      </c>
      <c r="E47" s="52">
        <v>13135</v>
      </c>
      <c r="F47" s="53">
        <v>0.5</v>
      </c>
      <c r="G47" s="69"/>
      <c r="H47" s="42">
        <v>13135</v>
      </c>
      <c r="I47" s="69"/>
      <c r="J47" s="69"/>
      <c r="K47" s="44" t="s">
        <v>167</v>
      </c>
      <c r="L47" s="70" t="s">
        <v>168</v>
      </c>
      <c r="M47" s="69">
        <v>350</v>
      </c>
      <c r="N47" s="40"/>
      <c r="O47" s="40"/>
      <c r="P47" s="40"/>
      <c r="Q47" s="40"/>
      <c r="R47" s="45" t="s">
        <v>105</v>
      </c>
      <c r="S47" s="46"/>
      <c r="T47" s="46"/>
      <c r="U47" s="45" t="s">
        <v>134</v>
      </c>
      <c r="V47" s="46" t="s">
        <v>173</v>
      </c>
      <c r="W47" s="45" t="s">
        <v>171</v>
      </c>
      <c r="X47" s="63"/>
      <c r="Y47" s="64"/>
      <c r="Z47" s="65"/>
      <c r="AA47" s="63"/>
      <c r="AB47" s="63"/>
      <c r="AC47" s="63"/>
      <c r="AD47" s="63"/>
      <c r="AE47" s="63"/>
      <c r="AF47" s="63"/>
      <c r="AG47" s="63"/>
      <c r="AH47" s="63"/>
    </row>
    <row r="48" spans="1:34" s="49" customFormat="1" ht="39" x14ac:dyDescent="0.15">
      <c r="A48" s="44" t="s">
        <v>18</v>
      </c>
      <c r="B48" s="62"/>
      <c r="C48" s="51" t="s">
        <v>172</v>
      </c>
      <c r="D48" s="50" t="s">
        <v>116</v>
      </c>
      <c r="E48" s="59">
        <v>300</v>
      </c>
      <c r="F48" s="61"/>
      <c r="G48" s="61"/>
      <c r="H48" s="42">
        <v>300</v>
      </c>
      <c r="I48" s="61"/>
      <c r="J48" s="61"/>
      <c r="K48" s="40"/>
      <c r="L48" s="61" t="s">
        <v>128</v>
      </c>
      <c r="M48" s="61">
        <v>1</v>
      </c>
      <c r="N48" s="61"/>
      <c r="O48" s="61"/>
      <c r="P48" s="61"/>
      <c r="Q48" s="61"/>
      <c r="R48" s="45" t="s">
        <v>105</v>
      </c>
      <c r="S48" s="60"/>
      <c r="T48" s="60"/>
      <c r="U48" s="45" t="s">
        <v>133</v>
      </c>
      <c r="V48" s="46" t="s">
        <v>148</v>
      </c>
      <c r="W48" s="45" t="s">
        <v>106</v>
      </c>
      <c r="X48" s="63"/>
      <c r="Y48" s="64"/>
      <c r="Z48" s="65"/>
      <c r="AA48" s="63"/>
      <c r="AB48" s="63"/>
      <c r="AC48" s="63"/>
      <c r="AD48" s="63"/>
      <c r="AE48" s="63"/>
      <c r="AF48" s="63"/>
      <c r="AG48" s="63"/>
      <c r="AH48" s="63"/>
    </row>
    <row r="49" spans="1:34" s="11" customFormat="1" ht="12" customHeight="1" x14ac:dyDescent="0.2">
      <c r="A49" s="28"/>
      <c r="B49" s="98" t="s">
        <v>69</v>
      </c>
      <c r="C49" s="99"/>
      <c r="D49" s="99"/>
      <c r="E49" s="99"/>
      <c r="F49" s="100"/>
      <c r="G49" s="27"/>
      <c r="H49" s="41">
        <f>H30+H31+H33+H43+H44+H34+H36+H37+H35+H32+H38+H39+H40+H41+H42+H45+H46+H47+H48</f>
        <v>36505.5</v>
      </c>
      <c r="I49" s="41">
        <f>I30+I31+I33+I43+I44+I34+I36+I37</f>
        <v>1000.2</v>
      </c>
      <c r="J49" s="41"/>
      <c r="K49" s="10" t="s">
        <v>39</v>
      </c>
      <c r="L49" s="12" t="s">
        <v>39</v>
      </c>
      <c r="M49" s="9" t="s">
        <v>39</v>
      </c>
      <c r="N49" s="9" t="s">
        <v>39</v>
      </c>
      <c r="O49" s="9" t="s">
        <v>39</v>
      </c>
      <c r="P49" s="9" t="s">
        <v>39</v>
      </c>
      <c r="Q49" s="9" t="s">
        <v>39</v>
      </c>
      <c r="R49" s="17" t="s">
        <v>39</v>
      </c>
      <c r="S49" s="14" t="s">
        <v>39</v>
      </c>
      <c r="T49" s="14" t="s">
        <v>39</v>
      </c>
      <c r="U49" s="18" t="s">
        <v>39</v>
      </c>
      <c r="V49" s="18" t="s">
        <v>39</v>
      </c>
      <c r="W49" s="15" t="s">
        <v>39</v>
      </c>
      <c r="X49" s="15" t="s">
        <v>39</v>
      </c>
      <c r="Y49" s="120" t="s">
        <v>39</v>
      </c>
      <c r="Z49" s="121"/>
      <c r="AA49" s="122"/>
      <c r="AB49" s="15" t="s">
        <v>39</v>
      </c>
      <c r="AC49" s="15" t="s">
        <v>39</v>
      </c>
      <c r="AD49" s="15" t="s">
        <v>39</v>
      </c>
      <c r="AE49" s="15" t="s">
        <v>39</v>
      </c>
      <c r="AF49" s="15" t="s">
        <v>39</v>
      </c>
      <c r="AG49" s="15" t="s">
        <v>39</v>
      </c>
      <c r="AH49" s="15" t="s">
        <v>39</v>
      </c>
    </row>
    <row r="50" spans="1:34" s="11" customFormat="1" ht="34.5" customHeight="1" x14ac:dyDescent="0.2">
      <c r="A50" s="95" t="s">
        <v>71</v>
      </c>
      <c r="B50" s="96"/>
      <c r="C50" s="96"/>
      <c r="D50" s="97"/>
      <c r="E50" s="27"/>
      <c r="F50" s="9" t="s">
        <v>70</v>
      </c>
      <c r="G50" s="27"/>
      <c r="H50" s="43">
        <f>H49</f>
        <v>36505.5</v>
      </c>
      <c r="I50" s="43">
        <f>I49</f>
        <v>1000.2</v>
      </c>
      <c r="J50" s="27"/>
      <c r="K50" s="10" t="s">
        <v>39</v>
      </c>
      <c r="L50" s="12" t="s">
        <v>39</v>
      </c>
      <c r="M50" s="9" t="s">
        <v>39</v>
      </c>
      <c r="N50" s="9" t="s">
        <v>39</v>
      </c>
      <c r="O50" s="9" t="s">
        <v>39</v>
      </c>
      <c r="P50" s="9" t="s">
        <v>39</v>
      </c>
      <c r="Q50" s="9" t="s">
        <v>39</v>
      </c>
      <c r="R50" s="17" t="s">
        <v>39</v>
      </c>
      <c r="S50" s="14" t="s">
        <v>39</v>
      </c>
      <c r="T50" s="14" t="s">
        <v>39</v>
      </c>
      <c r="U50" s="18" t="s">
        <v>39</v>
      </c>
      <c r="V50" s="18" t="s">
        <v>39</v>
      </c>
      <c r="W50" s="15" t="s">
        <v>39</v>
      </c>
      <c r="X50" s="15" t="s">
        <v>39</v>
      </c>
      <c r="Y50" s="120" t="s">
        <v>39</v>
      </c>
      <c r="Z50" s="121"/>
      <c r="AA50" s="122"/>
      <c r="AB50" s="15" t="s">
        <v>39</v>
      </c>
      <c r="AC50" s="15" t="s">
        <v>39</v>
      </c>
      <c r="AD50" s="15" t="s">
        <v>39</v>
      </c>
      <c r="AE50" s="15" t="s">
        <v>39</v>
      </c>
      <c r="AF50" s="15" t="s">
        <v>39</v>
      </c>
      <c r="AG50" s="15" t="s">
        <v>39</v>
      </c>
      <c r="AH50" s="15" t="s">
        <v>39</v>
      </c>
    </row>
    <row r="51" spans="1:34" s="11" customFormat="1" ht="34.5" customHeight="1" x14ac:dyDescent="0.2">
      <c r="A51" s="95" t="s">
        <v>72</v>
      </c>
      <c r="B51" s="96"/>
      <c r="C51" s="96"/>
      <c r="D51" s="97"/>
      <c r="E51" s="27"/>
      <c r="F51" s="9" t="s">
        <v>70</v>
      </c>
      <c r="G51" s="9" t="s">
        <v>70</v>
      </c>
      <c r="H51" s="9" t="s">
        <v>70</v>
      </c>
      <c r="I51" s="9" t="s">
        <v>70</v>
      </c>
      <c r="J51" s="9" t="s">
        <v>70</v>
      </c>
      <c r="K51" s="10" t="s">
        <v>70</v>
      </c>
      <c r="L51" s="12" t="s">
        <v>70</v>
      </c>
      <c r="M51" s="9" t="s">
        <v>70</v>
      </c>
      <c r="N51" s="9" t="s">
        <v>70</v>
      </c>
      <c r="O51" s="9" t="s">
        <v>70</v>
      </c>
      <c r="P51" s="9" t="s">
        <v>70</v>
      </c>
      <c r="Q51" s="9" t="s">
        <v>70</v>
      </c>
      <c r="R51" s="17" t="s">
        <v>70</v>
      </c>
      <c r="S51" s="14" t="s">
        <v>70</v>
      </c>
      <c r="T51" s="14" t="s">
        <v>70</v>
      </c>
      <c r="U51" s="18" t="s">
        <v>70</v>
      </c>
      <c r="V51" s="18" t="s">
        <v>70</v>
      </c>
      <c r="W51" s="15" t="s">
        <v>70</v>
      </c>
      <c r="X51" s="15" t="s">
        <v>70</v>
      </c>
      <c r="Y51" s="120" t="s">
        <v>70</v>
      </c>
      <c r="Z51" s="121"/>
      <c r="AA51" s="122"/>
      <c r="AB51" s="15" t="s">
        <v>70</v>
      </c>
      <c r="AC51" s="15" t="s">
        <v>70</v>
      </c>
      <c r="AD51" s="15" t="s">
        <v>70</v>
      </c>
      <c r="AE51" s="15" t="s">
        <v>70</v>
      </c>
      <c r="AF51" s="15" t="s">
        <v>70</v>
      </c>
      <c r="AG51" s="15" t="s">
        <v>70</v>
      </c>
      <c r="AH51" s="15" t="s">
        <v>70</v>
      </c>
    </row>
    <row r="52" spans="1:34" s="11" customFormat="1" ht="68.25" customHeight="1" x14ac:dyDescent="0.2">
      <c r="A52" s="95" t="s">
        <v>89</v>
      </c>
      <c r="B52" s="96"/>
      <c r="C52" s="96"/>
      <c r="D52" s="97"/>
      <c r="E52" s="27"/>
      <c r="F52" s="9" t="s">
        <v>70</v>
      </c>
      <c r="G52" s="9" t="s">
        <v>70</v>
      </c>
      <c r="H52" s="9" t="s">
        <v>70</v>
      </c>
      <c r="I52" s="9" t="s">
        <v>70</v>
      </c>
      <c r="J52" s="9" t="s">
        <v>70</v>
      </c>
      <c r="K52" s="10" t="s">
        <v>70</v>
      </c>
      <c r="L52" s="12" t="s">
        <v>70</v>
      </c>
      <c r="M52" s="9" t="s">
        <v>70</v>
      </c>
      <c r="N52" s="9" t="s">
        <v>70</v>
      </c>
      <c r="O52" s="9" t="s">
        <v>70</v>
      </c>
      <c r="P52" s="9" t="s">
        <v>70</v>
      </c>
      <c r="Q52" s="9" t="s">
        <v>70</v>
      </c>
      <c r="R52" s="17" t="s">
        <v>70</v>
      </c>
      <c r="S52" s="14" t="s">
        <v>70</v>
      </c>
      <c r="T52" s="14" t="s">
        <v>70</v>
      </c>
      <c r="U52" s="18" t="s">
        <v>70</v>
      </c>
      <c r="V52" s="18" t="s">
        <v>70</v>
      </c>
      <c r="W52" s="15" t="s">
        <v>70</v>
      </c>
      <c r="X52" s="15" t="s">
        <v>70</v>
      </c>
      <c r="Y52" s="120" t="s">
        <v>70</v>
      </c>
      <c r="Z52" s="121"/>
      <c r="AA52" s="122"/>
      <c r="AB52" s="15" t="s">
        <v>70</v>
      </c>
      <c r="AC52" s="15" t="s">
        <v>70</v>
      </c>
      <c r="AD52" s="15" t="s">
        <v>70</v>
      </c>
      <c r="AE52" s="15" t="s">
        <v>70</v>
      </c>
      <c r="AF52" s="15" t="s">
        <v>70</v>
      </c>
      <c r="AG52" s="15" t="s">
        <v>70</v>
      </c>
      <c r="AH52" s="15" t="s">
        <v>70</v>
      </c>
    </row>
    <row r="53" spans="1:34" ht="5.25" customHeight="1" x14ac:dyDescent="0.2"/>
    <row r="54" spans="1:34" s="5" customFormat="1" ht="15" customHeight="1" x14ac:dyDescent="0.25">
      <c r="A54" s="152" t="s">
        <v>114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24"/>
      <c r="S54" s="126"/>
      <c r="T54" s="126"/>
      <c r="U54" s="126"/>
      <c r="V54" s="126"/>
      <c r="W54" s="126"/>
      <c r="Y54" s="6" t="s">
        <v>40</v>
      </c>
      <c r="Z54" s="25" t="s">
        <v>14</v>
      </c>
      <c r="AA54" s="5" t="s">
        <v>40</v>
      </c>
      <c r="AB54" s="118" t="s">
        <v>175</v>
      </c>
      <c r="AC54" s="118"/>
      <c r="AD54" s="118"/>
      <c r="AE54" s="6">
        <v>20</v>
      </c>
      <c r="AF54" s="26" t="s">
        <v>20</v>
      </c>
      <c r="AG54" s="5" t="s">
        <v>41</v>
      </c>
    </row>
    <row r="55" spans="1:34" s="13" customFormat="1" ht="12.75" customHeight="1" x14ac:dyDescent="0.2">
      <c r="A55" s="127" t="s">
        <v>91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S55" s="127"/>
      <c r="T55" s="127"/>
      <c r="U55" s="127"/>
      <c r="V55" s="127"/>
      <c r="W55" s="127"/>
      <c r="Z55" s="119" t="s">
        <v>42</v>
      </c>
      <c r="AA55" s="119"/>
      <c r="AB55" s="119"/>
      <c r="AC55" s="119"/>
      <c r="AD55" s="119"/>
      <c r="AE55" s="119"/>
      <c r="AF55" s="119"/>
    </row>
    <row r="56" spans="1:34" s="5" customFormat="1" ht="15" customHeight="1" x14ac:dyDescent="0.2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24"/>
      <c r="S56" s="126"/>
      <c r="T56" s="126"/>
      <c r="U56" s="126"/>
      <c r="V56" s="126"/>
      <c r="W56" s="126"/>
      <c r="Y56" s="32"/>
      <c r="Z56" s="33"/>
      <c r="AA56" s="34"/>
      <c r="AB56" s="33"/>
      <c r="AC56" s="33"/>
      <c r="AD56" s="33"/>
      <c r="AE56" s="32"/>
      <c r="AF56" s="35"/>
      <c r="AG56" s="34"/>
      <c r="AH56" s="34"/>
    </row>
    <row r="57" spans="1:34" s="13" customFormat="1" ht="12.75" customHeight="1" x14ac:dyDescent="0.2">
      <c r="A57" s="127" t="s">
        <v>92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S57" s="127"/>
      <c r="T57" s="127"/>
      <c r="U57" s="127"/>
      <c r="V57" s="127"/>
      <c r="W57" s="127"/>
      <c r="Y57" s="36"/>
      <c r="Z57" s="23"/>
      <c r="AA57" s="23"/>
      <c r="AB57" s="23"/>
      <c r="AC57" s="23"/>
      <c r="AD57" s="23"/>
      <c r="AE57" s="23"/>
      <c r="AF57" s="23"/>
      <c r="AG57" s="36"/>
      <c r="AH57" s="36"/>
    </row>
    <row r="58" spans="1:34" x14ac:dyDescent="0.2">
      <c r="Z58" s="148" t="s">
        <v>43</v>
      </c>
      <c r="AA58" s="148"/>
      <c r="AB58" s="37"/>
    </row>
    <row r="59" spans="1:34" ht="3.75" customHeight="1" x14ac:dyDescent="0.2">
      <c r="B59" s="16"/>
      <c r="C59" s="16"/>
      <c r="D59" s="16"/>
    </row>
    <row r="60" spans="1:34" s="2" customFormat="1" ht="12" x14ac:dyDescent="0.2">
      <c r="B60" s="2" t="s">
        <v>75</v>
      </c>
    </row>
  </sheetData>
  <mergeCells count="80">
    <mergeCell ref="Z58:AA58"/>
    <mergeCell ref="B17:R17"/>
    <mergeCell ref="B18:R18"/>
    <mergeCell ref="B19:R19"/>
    <mergeCell ref="B20:R20"/>
    <mergeCell ref="B21:R21"/>
    <mergeCell ref="B22:R22"/>
    <mergeCell ref="B23:R23"/>
    <mergeCell ref="A54:Q54"/>
    <mergeCell ref="A55:Q55"/>
    <mergeCell ref="S57:W57"/>
    <mergeCell ref="Y51:AA51"/>
    <mergeCell ref="Y49:AA49"/>
    <mergeCell ref="Y50:AA50"/>
    <mergeCell ref="U26:U28"/>
    <mergeCell ref="A56:Q56"/>
    <mergeCell ref="A57:Q57"/>
    <mergeCell ref="M27:M28"/>
    <mergeCell ref="N27:N28"/>
    <mergeCell ref="E26:E28"/>
    <mergeCell ref="F26:F28"/>
    <mergeCell ref="G26:J26"/>
    <mergeCell ref="H27:I27"/>
    <mergeCell ref="G27:G28"/>
    <mergeCell ref="J27:J28"/>
    <mergeCell ref="K27:K28"/>
    <mergeCell ref="L27:L28"/>
    <mergeCell ref="A51:D51"/>
    <mergeCell ref="D27:D28"/>
    <mergeCell ref="O27:P27"/>
    <mergeCell ref="C26:D26"/>
    <mergeCell ref="M26:Q26"/>
    <mergeCell ref="O10:P10"/>
    <mergeCell ref="R10:S10"/>
    <mergeCell ref="AD12:AH12"/>
    <mergeCell ref="A8:AH8"/>
    <mergeCell ref="Z18:AC19"/>
    <mergeCell ref="AD18:AH19"/>
    <mergeCell ref="B14:R16"/>
    <mergeCell ref="AD17:AH17"/>
    <mergeCell ref="AD23:AH23"/>
    <mergeCell ref="AD22:AH22"/>
    <mergeCell ref="AG26:AG28"/>
    <mergeCell ref="AH26:AH28"/>
    <mergeCell ref="AD20:AH20"/>
    <mergeCell ref="S56:W56"/>
    <mergeCell ref="S54:W54"/>
    <mergeCell ref="S55:W55"/>
    <mergeCell ref="S26:T26"/>
    <mergeCell ref="X26:X28"/>
    <mergeCell ref="S27:S28"/>
    <mergeCell ref="T27:T28"/>
    <mergeCell ref="AB54:AD54"/>
    <mergeCell ref="Z55:AF55"/>
    <mergeCell ref="AD26:AD28"/>
    <mergeCell ref="Y52:AA52"/>
    <mergeCell ref="W26:W28"/>
    <mergeCell ref="AB26:AB28"/>
    <mergeCell ref="Y29:AA29"/>
    <mergeCell ref="A7:AH7"/>
    <mergeCell ref="A9:AH9"/>
    <mergeCell ref="AD13:AH13"/>
    <mergeCell ref="K26:L26"/>
    <mergeCell ref="AD14:AH14"/>
    <mergeCell ref="AD15:AH15"/>
    <mergeCell ref="AD16:AH16"/>
    <mergeCell ref="R26:R28"/>
    <mergeCell ref="A26:A28"/>
    <mergeCell ref="B26:B28"/>
    <mergeCell ref="V26:V28"/>
    <mergeCell ref="Y26:AA28"/>
    <mergeCell ref="AE26:AE28"/>
    <mergeCell ref="AF26:AF28"/>
    <mergeCell ref="AD21:AH21"/>
    <mergeCell ref="AC26:AC28"/>
    <mergeCell ref="Q27:Q28"/>
    <mergeCell ref="C27:C28"/>
    <mergeCell ref="A52:D52"/>
    <mergeCell ref="B49:F49"/>
    <mergeCell ref="A50:D50"/>
  </mergeCells>
  <phoneticPr fontId="11" type="noConversion"/>
  <pageMargins left="0.39370078740157483" right="0.39370078740157483" top="0.31496062992125984" bottom="0.31496062992125984" header="0" footer="0"/>
  <pageSetup paperSize="9" scale="73" fitToHeight="2" orientation="landscape" r:id="rId1"/>
  <headerFooter alignWithMargins="0"/>
  <rowBreaks count="1" manualBreakCount="1">
    <brk id="25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workbookViewId="0">
      <selection activeCell="M29" sqref="M29"/>
    </sheetView>
  </sheetViews>
  <sheetFormatPr defaultRowHeight="12.75" x14ac:dyDescent="0.2"/>
  <cols>
    <col min="1" max="1" width="3.5703125" style="1" customWidth="1"/>
    <col min="2" max="2" width="20" style="1" customWidth="1"/>
    <col min="3" max="3" width="9.140625" style="1" customWidth="1"/>
    <col min="4" max="4" width="8.42578125" style="1" customWidth="1"/>
    <col min="5" max="5" width="12.28515625" style="1" customWidth="1"/>
    <col min="6" max="6" width="14" style="1" customWidth="1"/>
    <col min="7" max="8" width="9.85546875" style="1" customWidth="1"/>
    <col min="9" max="9" width="21.5703125" style="1" customWidth="1"/>
    <col min="10" max="16384" width="9.140625" style="1"/>
  </cols>
  <sheetData>
    <row r="1" spans="1:9" s="5" customFormat="1" ht="15.75" customHeight="1" x14ac:dyDescent="0.25"/>
    <row r="2" spans="1:9" s="72" customFormat="1" ht="15.75" x14ac:dyDescent="0.25">
      <c r="A2" s="101" t="s">
        <v>81</v>
      </c>
      <c r="B2" s="101"/>
      <c r="C2" s="101"/>
      <c r="D2" s="101"/>
      <c r="E2" s="101"/>
      <c r="F2" s="101"/>
      <c r="G2" s="101"/>
      <c r="H2" s="101"/>
      <c r="I2" s="101"/>
    </row>
    <row r="3" spans="1:9" s="72" customFormat="1" ht="17.25" customHeight="1" x14ac:dyDescent="0.25">
      <c r="A3" s="101" t="s">
        <v>80</v>
      </c>
      <c r="B3" s="101"/>
      <c r="C3" s="101"/>
      <c r="D3" s="101"/>
      <c r="E3" s="101"/>
      <c r="F3" s="101"/>
      <c r="G3" s="101"/>
      <c r="H3" s="101"/>
      <c r="I3" s="101"/>
    </row>
    <row r="4" spans="1:9" s="72" customFormat="1" ht="15.75" x14ac:dyDescent="0.25">
      <c r="A4" s="101" t="s">
        <v>78</v>
      </c>
      <c r="B4" s="101"/>
      <c r="C4" s="101"/>
      <c r="D4" s="101"/>
      <c r="E4" s="101"/>
      <c r="F4" s="101"/>
      <c r="G4" s="101"/>
      <c r="H4" s="101"/>
      <c r="I4" s="101"/>
    </row>
    <row r="5" spans="1:9" s="72" customFormat="1" ht="18" customHeight="1" x14ac:dyDescent="0.25">
      <c r="F5" s="72" t="s">
        <v>74</v>
      </c>
    </row>
    <row r="6" spans="1:9" s="5" customFormat="1" ht="15" x14ac:dyDescent="0.25"/>
    <row r="7" spans="1:9" s="5" customFormat="1" ht="15" x14ac:dyDescent="0.25"/>
    <row r="8" spans="1:9" s="5" customFormat="1" ht="39.75" customHeight="1" x14ac:dyDescent="0.25">
      <c r="A8" s="154" t="s">
        <v>22</v>
      </c>
      <c r="B8" s="74" t="s">
        <v>23</v>
      </c>
      <c r="C8" s="157" t="s">
        <v>87</v>
      </c>
      <c r="D8" s="91" t="s">
        <v>77</v>
      </c>
      <c r="E8" s="92"/>
      <c r="F8" s="157" t="s">
        <v>94</v>
      </c>
      <c r="G8" s="157" t="s">
        <v>61</v>
      </c>
      <c r="H8" s="157" t="s">
        <v>96</v>
      </c>
      <c r="I8" s="157" t="s">
        <v>62</v>
      </c>
    </row>
    <row r="9" spans="1:9" s="5" customFormat="1" ht="132" customHeight="1" x14ac:dyDescent="0.25">
      <c r="A9" s="155"/>
      <c r="B9" s="157" t="s">
        <v>24</v>
      </c>
      <c r="C9" s="158"/>
      <c r="D9" s="157" t="s">
        <v>24</v>
      </c>
      <c r="E9" s="158" t="s">
        <v>26</v>
      </c>
      <c r="F9" s="158"/>
      <c r="G9" s="158"/>
      <c r="H9" s="158"/>
      <c r="I9" s="158"/>
    </row>
    <row r="10" spans="1:9" s="5" customFormat="1" ht="75" customHeight="1" x14ac:dyDescent="0.25">
      <c r="A10" s="156"/>
      <c r="B10" s="159"/>
      <c r="C10" s="159"/>
      <c r="D10" s="159"/>
      <c r="E10" s="159"/>
      <c r="F10" s="159"/>
      <c r="G10" s="159"/>
      <c r="H10" s="159"/>
      <c r="I10" s="159"/>
    </row>
    <row r="11" spans="1:9" s="5" customFormat="1" ht="15" x14ac:dyDescent="0.25">
      <c r="A11" s="75" t="s">
        <v>0</v>
      </c>
      <c r="B11" s="75" t="s">
        <v>2</v>
      </c>
      <c r="C11" s="75" t="s">
        <v>4</v>
      </c>
      <c r="D11" s="75" t="s">
        <v>11</v>
      </c>
      <c r="E11" s="75" t="s">
        <v>12</v>
      </c>
      <c r="F11" s="73" t="s">
        <v>17</v>
      </c>
      <c r="G11" s="73" t="s">
        <v>20</v>
      </c>
      <c r="H11" s="73" t="s">
        <v>21</v>
      </c>
      <c r="I11" s="73" t="s">
        <v>48</v>
      </c>
    </row>
    <row r="12" spans="1:9" s="81" customFormat="1" ht="30" x14ac:dyDescent="0.25">
      <c r="A12" s="76" t="s">
        <v>0</v>
      </c>
      <c r="B12" s="78" t="s">
        <v>107</v>
      </c>
      <c r="C12" s="77" t="s">
        <v>143</v>
      </c>
      <c r="D12" s="77" t="s">
        <v>108</v>
      </c>
      <c r="E12" s="77" t="s">
        <v>142</v>
      </c>
      <c r="F12" s="79" t="s">
        <v>105</v>
      </c>
      <c r="G12" s="79" t="s">
        <v>133</v>
      </c>
      <c r="H12" s="80" t="s">
        <v>148</v>
      </c>
      <c r="I12" s="79" t="s">
        <v>106</v>
      </c>
    </row>
    <row r="13" spans="1:9" s="81" customFormat="1" ht="30" x14ac:dyDescent="0.25">
      <c r="A13" s="76" t="s">
        <v>1</v>
      </c>
      <c r="B13" s="78" t="s">
        <v>109</v>
      </c>
      <c r="C13" s="77" t="s">
        <v>144</v>
      </c>
      <c r="D13" s="77" t="s">
        <v>110</v>
      </c>
      <c r="E13" s="77" t="s">
        <v>137</v>
      </c>
      <c r="F13" s="79" t="s">
        <v>105</v>
      </c>
      <c r="G13" s="79" t="s">
        <v>133</v>
      </c>
      <c r="H13" s="80" t="s">
        <v>148</v>
      </c>
      <c r="I13" s="79" t="s">
        <v>106</v>
      </c>
    </row>
    <row r="14" spans="1:9" s="81" customFormat="1" ht="30" x14ac:dyDescent="0.25">
      <c r="A14" s="76" t="s">
        <v>2</v>
      </c>
      <c r="B14" s="82" t="s">
        <v>135</v>
      </c>
      <c r="C14" s="83">
        <v>440</v>
      </c>
      <c r="D14" s="84" t="s">
        <v>110</v>
      </c>
      <c r="E14" s="84">
        <v>550</v>
      </c>
      <c r="F14" s="79" t="s">
        <v>105</v>
      </c>
      <c r="G14" s="79" t="s">
        <v>133</v>
      </c>
      <c r="H14" s="80" t="s">
        <v>148</v>
      </c>
      <c r="I14" s="79" t="s">
        <v>106</v>
      </c>
    </row>
    <row r="15" spans="1:9" s="81" customFormat="1" ht="45" x14ac:dyDescent="0.25">
      <c r="A15" s="76" t="s">
        <v>3</v>
      </c>
      <c r="B15" s="78" t="s">
        <v>122</v>
      </c>
      <c r="C15" s="77" t="s">
        <v>147</v>
      </c>
      <c r="D15" s="77" t="s">
        <v>124</v>
      </c>
      <c r="E15" s="77" t="s">
        <v>131</v>
      </c>
      <c r="F15" s="79" t="s">
        <v>125</v>
      </c>
      <c r="G15" s="79" t="s">
        <v>132</v>
      </c>
      <c r="H15" s="80" t="s">
        <v>149</v>
      </c>
      <c r="I15" s="79" t="s">
        <v>150</v>
      </c>
    </row>
    <row r="16" spans="1:9" s="81" customFormat="1" ht="120" x14ac:dyDescent="0.25">
      <c r="A16" s="76" t="s">
        <v>4</v>
      </c>
      <c r="B16" s="78" t="s">
        <v>126</v>
      </c>
      <c r="C16" s="77" t="s">
        <v>127</v>
      </c>
      <c r="D16" s="77" t="s">
        <v>128</v>
      </c>
      <c r="E16" s="77" t="s">
        <v>0</v>
      </c>
      <c r="F16" s="79" t="s">
        <v>105</v>
      </c>
      <c r="G16" s="79" t="s">
        <v>133</v>
      </c>
      <c r="H16" s="80" t="s">
        <v>148</v>
      </c>
      <c r="I16" s="79" t="s">
        <v>150</v>
      </c>
    </row>
    <row r="17" spans="1:9" s="81" customFormat="1" ht="30" x14ac:dyDescent="0.25">
      <c r="A17" s="76" t="s">
        <v>5</v>
      </c>
      <c r="B17" s="85" t="s">
        <v>120</v>
      </c>
      <c r="C17" s="83">
        <v>1750</v>
      </c>
      <c r="D17" s="84" t="s">
        <v>121</v>
      </c>
      <c r="E17" s="86">
        <v>34560</v>
      </c>
      <c r="F17" s="79" t="s">
        <v>105</v>
      </c>
      <c r="G17" s="79" t="s">
        <v>134</v>
      </c>
      <c r="H17" s="80" t="s">
        <v>151</v>
      </c>
      <c r="I17" s="79" t="s">
        <v>150</v>
      </c>
    </row>
    <row r="18" spans="1:9" s="81" customFormat="1" ht="45" x14ac:dyDescent="0.25">
      <c r="A18" s="76" t="s">
        <v>6</v>
      </c>
      <c r="B18" s="78" t="s">
        <v>152</v>
      </c>
      <c r="C18" s="87">
        <v>2100</v>
      </c>
      <c r="D18" s="84" t="s">
        <v>121</v>
      </c>
      <c r="E18" s="88">
        <v>2100</v>
      </c>
      <c r="F18" s="79" t="s">
        <v>153</v>
      </c>
      <c r="G18" s="79" t="s">
        <v>153</v>
      </c>
      <c r="H18" s="80" t="s">
        <v>154</v>
      </c>
      <c r="I18" s="79" t="s">
        <v>136</v>
      </c>
    </row>
    <row r="19" spans="1:9" s="81" customFormat="1" ht="45" x14ac:dyDescent="0.25">
      <c r="A19" s="76" t="s">
        <v>7</v>
      </c>
      <c r="B19" s="82" t="s">
        <v>155</v>
      </c>
      <c r="C19" s="87">
        <v>1500</v>
      </c>
      <c r="D19" s="84" t="s">
        <v>128</v>
      </c>
      <c r="E19" s="88">
        <v>1</v>
      </c>
      <c r="F19" s="79" t="s">
        <v>153</v>
      </c>
      <c r="G19" s="79" t="s">
        <v>153</v>
      </c>
      <c r="H19" s="80" t="s">
        <v>154</v>
      </c>
      <c r="I19" s="79" t="s">
        <v>136</v>
      </c>
    </row>
    <row r="20" spans="1:9" s="81" customFormat="1" ht="30" x14ac:dyDescent="0.25">
      <c r="A20" s="76" t="s">
        <v>8</v>
      </c>
      <c r="B20" s="82" t="s">
        <v>156</v>
      </c>
      <c r="C20" s="87">
        <v>350</v>
      </c>
      <c r="D20" s="84" t="s">
        <v>128</v>
      </c>
      <c r="E20" s="88">
        <v>10</v>
      </c>
      <c r="F20" s="79" t="s">
        <v>157</v>
      </c>
      <c r="G20" s="79" t="s">
        <v>157</v>
      </c>
      <c r="H20" s="80" t="s">
        <v>161</v>
      </c>
      <c r="I20" s="79" t="s">
        <v>136</v>
      </c>
    </row>
    <row r="21" spans="1:9" s="81" customFormat="1" ht="45" x14ac:dyDescent="0.25">
      <c r="A21" s="76" t="s">
        <v>9</v>
      </c>
      <c r="B21" s="82" t="s">
        <v>158</v>
      </c>
      <c r="C21" s="87">
        <v>250</v>
      </c>
      <c r="D21" s="84" t="s">
        <v>128</v>
      </c>
      <c r="E21" s="88">
        <v>1</v>
      </c>
      <c r="F21" s="79" t="s">
        <v>159</v>
      </c>
      <c r="G21" s="79" t="s">
        <v>159</v>
      </c>
      <c r="H21" s="80" t="s">
        <v>160</v>
      </c>
      <c r="I21" s="79" t="s">
        <v>136</v>
      </c>
    </row>
    <row r="22" spans="1:9" s="81" customFormat="1" ht="60" x14ac:dyDescent="0.25">
      <c r="A22" s="76" t="s">
        <v>10</v>
      </c>
      <c r="B22" s="82" t="s">
        <v>162</v>
      </c>
      <c r="C22" s="87">
        <v>250</v>
      </c>
      <c r="D22" s="84" t="s">
        <v>141</v>
      </c>
      <c r="E22" s="88">
        <v>600</v>
      </c>
      <c r="F22" s="79" t="s">
        <v>157</v>
      </c>
      <c r="G22" s="79" t="s">
        <v>157</v>
      </c>
      <c r="H22" s="80" t="s">
        <v>161</v>
      </c>
      <c r="I22" s="79" t="s">
        <v>136</v>
      </c>
    </row>
    <row r="23" spans="1:9" s="81" customFormat="1" ht="30" x14ac:dyDescent="0.25">
      <c r="A23" s="76" t="s">
        <v>11</v>
      </c>
      <c r="B23" s="82" t="s">
        <v>163</v>
      </c>
      <c r="C23" s="87">
        <v>250</v>
      </c>
      <c r="D23" s="84" t="s">
        <v>141</v>
      </c>
      <c r="E23" s="88">
        <v>200</v>
      </c>
      <c r="F23" s="79" t="s">
        <v>157</v>
      </c>
      <c r="G23" s="79" t="s">
        <v>157</v>
      </c>
      <c r="H23" s="80" t="s">
        <v>161</v>
      </c>
      <c r="I23" s="79" t="s">
        <v>136</v>
      </c>
    </row>
    <row r="24" spans="1:9" s="81" customFormat="1" ht="30" x14ac:dyDescent="0.25">
      <c r="A24" s="76" t="s">
        <v>12</v>
      </c>
      <c r="B24" s="82" t="s">
        <v>164</v>
      </c>
      <c r="C24" s="87">
        <v>500</v>
      </c>
      <c r="D24" s="84" t="s">
        <v>128</v>
      </c>
      <c r="E24" s="88">
        <v>1</v>
      </c>
      <c r="F24" s="79" t="s">
        <v>133</v>
      </c>
      <c r="G24" s="79" t="s">
        <v>133</v>
      </c>
      <c r="H24" s="80" t="s">
        <v>134</v>
      </c>
      <c r="I24" s="79" t="s">
        <v>136</v>
      </c>
    </row>
    <row r="25" spans="1:9" s="81" customFormat="1" ht="30" x14ac:dyDescent="0.25">
      <c r="A25" s="76" t="s">
        <v>13</v>
      </c>
      <c r="B25" s="85" t="s">
        <v>138</v>
      </c>
      <c r="C25" s="83">
        <v>300</v>
      </c>
      <c r="D25" s="84" t="s">
        <v>128</v>
      </c>
      <c r="E25" s="84">
        <v>2</v>
      </c>
      <c r="F25" s="79" t="s">
        <v>160</v>
      </c>
      <c r="G25" s="79" t="s">
        <v>159</v>
      </c>
      <c r="H25" s="80" t="s">
        <v>160</v>
      </c>
      <c r="I25" s="79" t="s">
        <v>136</v>
      </c>
    </row>
    <row r="26" spans="1:9" s="81" customFormat="1" ht="60" x14ac:dyDescent="0.25">
      <c r="A26" s="76" t="s">
        <v>14</v>
      </c>
      <c r="B26" s="82" t="s">
        <v>139</v>
      </c>
      <c r="C26" s="83">
        <v>500</v>
      </c>
      <c r="D26" s="84" t="s">
        <v>128</v>
      </c>
      <c r="E26" s="84">
        <v>1</v>
      </c>
      <c r="F26" s="79" t="s">
        <v>133</v>
      </c>
      <c r="G26" s="79" t="s">
        <v>133</v>
      </c>
      <c r="H26" s="80" t="s">
        <v>134</v>
      </c>
      <c r="I26" s="79" t="s">
        <v>136</v>
      </c>
    </row>
    <row r="27" spans="1:9" s="81" customFormat="1" ht="60" x14ac:dyDescent="0.25">
      <c r="A27" s="76" t="s">
        <v>15</v>
      </c>
      <c r="B27" s="82" t="s">
        <v>170</v>
      </c>
      <c r="C27" s="83">
        <v>450</v>
      </c>
      <c r="D27" s="84" t="s">
        <v>168</v>
      </c>
      <c r="E27" s="84">
        <v>2</v>
      </c>
      <c r="F27" s="79" t="s">
        <v>105</v>
      </c>
      <c r="G27" s="79" t="s">
        <v>133</v>
      </c>
      <c r="H27" s="80" t="s">
        <v>148</v>
      </c>
      <c r="I27" s="79" t="s">
        <v>136</v>
      </c>
    </row>
    <row r="28" spans="1:9" s="81" customFormat="1" ht="60" x14ac:dyDescent="0.25">
      <c r="A28" s="76" t="s">
        <v>16</v>
      </c>
      <c r="B28" s="78" t="s">
        <v>165</v>
      </c>
      <c r="C28" s="87">
        <v>4383</v>
      </c>
      <c r="D28" s="86" t="s">
        <v>168</v>
      </c>
      <c r="E28" s="89">
        <v>120</v>
      </c>
      <c r="F28" s="79" t="s">
        <v>105</v>
      </c>
      <c r="G28" s="79" t="s">
        <v>130</v>
      </c>
      <c r="H28" s="80" t="s">
        <v>119</v>
      </c>
      <c r="I28" s="79" t="s">
        <v>136</v>
      </c>
    </row>
    <row r="29" spans="1:9" s="81" customFormat="1" ht="90" x14ac:dyDescent="0.25">
      <c r="A29" s="76" t="s">
        <v>17</v>
      </c>
      <c r="B29" s="90" t="s">
        <v>169</v>
      </c>
      <c r="C29" s="87">
        <v>13135</v>
      </c>
      <c r="D29" s="86" t="s">
        <v>168</v>
      </c>
      <c r="E29" s="89">
        <v>350</v>
      </c>
      <c r="F29" s="79" t="s">
        <v>105</v>
      </c>
      <c r="G29" s="79" t="s">
        <v>130</v>
      </c>
      <c r="H29" s="80" t="s">
        <v>119</v>
      </c>
      <c r="I29" s="79" t="s">
        <v>136</v>
      </c>
    </row>
    <row r="30" spans="1:9" s="5" customFormat="1" ht="15" x14ac:dyDescent="0.25"/>
  </sheetData>
  <mergeCells count="12">
    <mergeCell ref="A8:A10"/>
    <mergeCell ref="C8:C10"/>
    <mergeCell ref="A2:I2"/>
    <mergeCell ref="A3:I3"/>
    <mergeCell ref="A4:I4"/>
    <mergeCell ref="B9:B10"/>
    <mergeCell ref="I8:I10"/>
    <mergeCell ref="F8:F10"/>
    <mergeCell ref="G8:G10"/>
    <mergeCell ref="H8:H10"/>
    <mergeCell ref="D9:D10"/>
    <mergeCell ref="E9:E10"/>
  </mergeCells>
  <pageMargins left="0.31496062992125984" right="0.31496062992125984" top="0.39370078740157483" bottom="0.35433070866141736" header="0" footer="0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стр.1_2</vt:lpstr>
      <vt:lpstr>Лист1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Хвостова О.В.</cp:lastModifiedBy>
  <cp:lastPrinted>2021-01-18T06:03:11Z</cp:lastPrinted>
  <dcterms:created xsi:type="dcterms:W3CDTF">2013-11-25T11:15:27Z</dcterms:created>
  <dcterms:modified xsi:type="dcterms:W3CDTF">2021-03-15T08:45:52Z</dcterms:modified>
</cp:coreProperties>
</file>